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202300"/>
  <mc:AlternateContent xmlns:mc="http://schemas.openxmlformats.org/markup-compatibility/2006">
    <mc:Choice Requires="x15">
      <x15ac:absPath xmlns:x15ac="http://schemas.microsoft.com/office/spreadsheetml/2010/11/ac" url="R:\Serv-Affaires\4746 Comédie Française RE-2BDM\4746 Bis - LA COMEDIE FRANCAISE - Foyer Pierre DUX\05-DCE\07-Rendu\Pièces écrites\"/>
    </mc:Choice>
  </mc:AlternateContent>
  <xr:revisionPtr revIDLastSave="0" documentId="13_ncr:1_{D6666980-37E9-4EA5-A6A9-178BF5874DFD}" xr6:coauthVersionLast="47" xr6:coauthVersionMax="47" xr10:uidLastSave="{00000000-0000-0000-0000-000000000000}"/>
  <bookViews>
    <workbookView xWindow="28680" yWindow="-120" windowWidth="29040" windowHeight="15720" activeTab="2" xr2:uid="{53D439EB-A22C-4B75-94AF-94D2CE10EEB8}"/>
  </bookViews>
  <sheets>
    <sheet name="PDG" sheetId="6" r:id="rId1"/>
    <sheet name="Préambule" sheetId="4" r:id="rId2"/>
    <sheet name="DPGF" sheetId="5" r:id="rId3"/>
    <sheet name="RECAP" sheetId="7" r:id="rId4"/>
  </sheets>
  <definedNames>
    <definedName name="_Toc163207122" localSheetId="2">DPGF!#REF!</definedName>
    <definedName name="_Toc163207130" localSheetId="2">DPGF!#REF!</definedName>
    <definedName name="_Toc163209847" localSheetId="2">DPGF!#REF!</definedName>
    <definedName name="_Toc163209849" localSheetId="2">DPGF!#REF!</definedName>
    <definedName name="_Toc326596180" localSheetId="2">DPGF!#REF!</definedName>
    <definedName name="_xlnm.Print_Area" localSheetId="0">PDG!$A$1:$AK$34</definedName>
    <definedName name="_xlnm.Print_Area" localSheetId="1">Préambule!$A$1:$A$19</definedName>
    <definedName name="_xlnm.Print_Area" localSheetId="3">RECAP!$A$1:$C$27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3" i="7" l="1"/>
  <c r="C16" i="7"/>
  <c r="C17" i="7"/>
  <c r="C18" i="7"/>
  <c r="C19" i="7"/>
  <c r="C13" i="7"/>
  <c r="C12" i="7"/>
  <c r="C6" i="7"/>
  <c r="G192" i="5"/>
  <c r="G190" i="5"/>
  <c r="G189" i="5"/>
  <c r="G188" i="5"/>
  <c r="G187" i="5"/>
  <c r="G186" i="5"/>
  <c r="G185" i="5"/>
  <c r="G184" i="5"/>
  <c r="G183" i="5"/>
  <c r="G179" i="5"/>
  <c r="G173" i="5"/>
  <c r="G171" i="5"/>
  <c r="G169" i="5"/>
  <c r="G168" i="5"/>
  <c r="G167" i="5"/>
  <c r="G166" i="5"/>
  <c r="G165" i="5"/>
  <c r="G164" i="5"/>
  <c r="G161" i="5"/>
  <c r="G159" i="5"/>
  <c r="G158" i="5"/>
  <c r="G157" i="5"/>
  <c r="G156" i="5"/>
  <c r="G155" i="5"/>
  <c r="G154" i="5"/>
  <c r="G149" i="5"/>
  <c r="G148" i="5"/>
  <c r="G147" i="5"/>
  <c r="G146" i="5"/>
  <c r="G145" i="5"/>
  <c r="G144" i="5"/>
  <c r="G143" i="5"/>
  <c r="G132" i="5"/>
  <c r="G131" i="5"/>
  <c r="G130" i="5"/>
  <c r="G129" i="5"/>
  <c r="G128" i="5"/>
  <c r="G127" i="5"/>
  <c r="G122" i="5"/>
  <c r="G121" i="5"/>
  <c r="G120" i="5"/>
  <c r="G119" i="5"/>
  <c r="G118" i="5"/>
  <c r="G117" i="5"/>
  <c r="G112" i="5"/>
  <c r="G111" i="5"/>
  <c r="G110" i="5"/>
  <c r="G109" i="5"/>
  <c r="G108" i="5"/>
  <c r="G107" i="5"/>
  <c r="G106" i="5"/>
  <c r="G92" i="5"/>
  <c r="G94" i="5"/>
  <c r="G100" i="5"/>
  <c r="G88" i="5"/>
  <c r="G93" i="5"/>
  <c r="G91" i="5"/>
  <c r="G80" i="5"/>
  <c r="G84" i="5"/>
  <c r="G83" i="5"/>
  <c r="G82" i="5"/>
  <c r="G81" i="5"/>
  <c r="G78" i="5"/>
  <c r="G77" i="5"/>
  <c r="G76" i="5"/>
  <c r="G63" i="5" l="1"/>
  <c r="G64" i="5"/>
  <c r="G65" i="5"/>
  <c r="G68" i="5"/>
  <c r="G69" i="5"/>
  <c r="G70" i="5"/>
  <c r="G38" i="5" l="1"/>
  <c r="G46" i="5"/>
  <c r="G45" i="5"/>
  <c r="G44" i="5"/>
  <c r="G43" i="5"/>
  <c r="G42" i="5"/>
  <c r="G41" i="5"/>
  <c r="G34" i="5"/>
  <c r="G33" i="5"/>
  <c r="G30" i="5"/>
  <c r="G29" i="5"/>
  <c r="G60" i="5"/>
  <c r="G59" i="5"/>
  <c r="G58" i="5"/>
  <c r="G57" i="5"/>
  <c r="G56" i="5"/>
  <c r="G54" i="5"/>
  <c r="G53" i="5"/>
  <c r="G52" i="5"/>
  <c r="G22" i="5"/>
  <c r="G21" i="5"/>
  <c r="G18" i="5"/>
  <c r="G14" i="5"/>
  <c r="G17" i="5"/>
  <c r="G195" i="5"/>
  <c r="G196" i="5"/>
  <c r="G197" i="5"/>
  <c r="G198" i="5"/>
  <c r="G199" i="5"/>
  <c r="G200" i="5"/>
  <c r="G201" i="5"/>
  <c r="G202" i="5"/>
  <c r="G203" i="5"/>
  <c r="G204" i="5"/>
  <c r="G205" i="5"/>
  <c r="G206" i="5"/>
  <c r="G207" i="5"/>
  <c r="G208" i="5"/>
  <c r="G209" i="5"/>
  <c r="A1" i="7"/>
  <c r="F213" i="5" l="1"/>
  <c r="C21" i="7"/>
  <c r="A1" i="5"/>
  <c r="A2" i="4"/>
  <c r="C25" i="7" l="1"/>
  <c r="C27" i="7" s="1"/>
</calcChain>
</file>

<file path=xl/sharedStrings.xml><?xml version="1.0" encoding="utf-8"?>
<sst xmlns="http://schemas.openxmlformats.org/spreadsheetml/2006/main" count="422" uniqueCount="203">
  <si>
    <t>Référence</t>
  </si>
  <si>
    <t>Désignation</t>
  </si>
  <si>
    <t>Unité</t>
  </si>
  <si>
    <t>Quantité MOE</t>
  </si>
  <si>
    <t>Quantité 
Ent</t>
  </si>
  <si>
    <t>P.U.
€ H.T</t>
  </si>
  <si>
    <t>Total
€ H.T</t>
  </si>
  <si>
    <t>4</t>
  </si>
  <si>
    <t>DESCRIPTION DES OUVRAGES CVC</t>
  </si>
  <si>
    <t>PM</t>
  </si>
  <si>
    <t>U</t>
  </si>
  <si>
    <t>- Purgeur d'air automatique</t>
  </si>
  <si>
    <t>Ens.</t>
  </si>
  <si>
    <t>- Vanne d'isolement</t>
  </si>
  <si>
    <t>- Canalisation en tube acier noir y compris toutes sujétions</t>
  </si>
  <si>
    <t>ml</t>
  </si>
  <si>
    <t>- Supports et fixations</t>
  </si>
  <si>
    <t>RESEAU DE DISTRIBUTION HYDRAULIQUE</t>
  </si>
  <si>
    <t>DIVERS</t>
  </si>
  <si>
    <t>- Notes de calcul d'exécution</t>
  </si>
  <si>
    <t>- Analyse fonctionnelle</t>
  </si>
  <si>
    <t>- Plans d'exécution</t>
  </si>
  <si>
    <t>- Plans de réservation</t>
  </si>
  <si>
    <t>- Dossiers des Ouvrages Exécutés</t>
  </si>
  <si>
    <t>- DIUO</t>
  </si>
  <si>
    <t>- Remplissage - Purge des réseaux</t>
  </si>
  <si>
    <t>- Repérage, signalisation, étiquetage</t>
  </si>
  <si>
    <t>- Contrôle, essais des installations</t>
  </si>
  <si>
    <t>- Mise en service des installations</t>
  </si>
  <si>
    <t>- Formations du personnel et des exploitants</t>
  </si>
  <si>
    <t>3</t>
  </si>
  <si>
    <t>TOTAL GENERAL H.T</t>
  </si>
  <si>
    <t>TVA 20,00 %</t>
  </si>
  <si>
    <t>MONTANT TOTAL TTC</t>
  </si>
  <si>
    <t>TOTAL RECAPITULATIF GENERAL H.T</t>
  </si>
  <si>
    <t>TVA 19,60 %</t>
  </si>
  <si>
    <t>PRINCIPE DE REMISE DES OFFRES</t>
  </si>
  <si>
    <t>L'entrepreneur devra demander tous renseignements qu'il jugerait utiles à l'Architecte et à l'ingénieur conseil, afin d'établir son offre sous forme de prix net et forfaitaire, toutes taxes comprises.</t>
  </si>
  <si>
    <t>En conséquence, il ne pourra jamais arguer que des erreurs ou omissions au devis puissent le dispenser d'exécuter tous les travaux de son corps d'état ou faire l'objet d'un supplément de prix.</t>
  </si>
  <si>
    <t>Dans le CCTP, les équipements sont décrits en faisant référence à des marques et types de matériels bien précis, afin de permettre une remise des offres claire. Il est demandé aux entreprises de répondre à cette offre.</t>
  </si>
  <si>
    <t>Toutefois, d'autres matériels pourront également être proposés par les entreprises. Ceux-ci devront donc faire l'objet d'un mémoire annexe. Ces annotations devront indiquer les marques, types et caractéristiques principales des appareils. Les équipements proposés devront avoir les mêmes caractéristiques techniques, esthétiques et dimensionnelles que celles prévues à l'origine.</t>
  </si>
  <si>
    <t>Afin de permettre la comparaison de l'analyse des offres, les entreprises devront remettre leur offre de prix claire et détaillée suivant le cadre de bordereau quantitatif joint.</t>
  </si>
  <si>
    <t>En cas de non spécification de la part des entreprises, il sera considéré que l'offre est conforme en tout point au CCTP.</t>
  </si>
  <si>
    <t>Chaque offre sera considérée comme forfaitaire et comprendra par article, la totalité des fournitures et de la main d'œuvre nécessaire au parfait achèvement des installations. Les postes relatifs correspondants à la main d'œuvre ne seront, en aucun cas, ressortis à la fin des paragraphes ou de façon globale.</t>
  </si>
  <si>
    <t>MONTANT TOTAL HT</t>
  </si>
  <si>
    <t>Désignation des ouvrages</t>
  </si>
  <si>
    <t>Total HT
en Euros</t>
  </si>
  <si>
    <t>BILAN CALORIFIQUE</t>
  </si>
  <si>
    <t>PRODUCTION CALORIFIQUE</t>
  </si>
  <si>
    <t>Ens</t>
  </si>
  <si>
    <t>DN 15</t>
  </si>
  <si>
    <t>DN 20</t>
  </si>
  <si>
    <t>DN 25</t>
  </si>
  <si>
    <t xml:space="preserve">- Vannes de réglage </t>
  </si>
  <si>
    <t>- Purgeur d'air manuel</t>
  </si>
  <si>
    <t>- Robinet de vidange</t>
  </si>
  <si>
    <t>- Supportage, Etiquetages, etc..</t>
  </si>
  <si>
    <t>Cis</t>
  </si>
  <si>
    <t>- Thermomètres</t>
  </si>
  <si>
    <t>inclus</t>
  </si>
  <si>
    <t>diam. 75</t>
  </si>
  <si>
    <t>diam. 100</t>
  </si>
  <si>
    <t>diam. 110</t>
  </si>
  <si>
    <t>- Pertes, raccords, coudes, tés de visite, culottes, joints de dilatation, colle, supports, colliers et toutes sujétions de pose</t>
  </si>
  <si>
    <t>- Vanne 2 voies motorisée sur chacune des batteries</t>
  </si>
  <si>
    <t>- Protections, alimentations, liaisons et raccordements électriques, suivant les normes en vigueur</t>
  </si>
  <si>
    <t>- Vanne d'équilibrage</t>
  </si>
  <si>
    <t>- Tuyauterie d'évacuation des condensats DN 32, y compris siphon et toutes sujétions de pose</t>
  </si>
  <si>
    <t>PREAMBULE - TRAVAUX PREPARATOIRE</t>
  </si>
  <si>
    <t>3.1</t>
  </si>
  <si>
    <t>CURAGE ET DEPOSE DES INSTALLATIONS EXISTANTES</t>
  </si>
  <si>
    <t>Consignation de réseaux existants</t>
  </si>
  <si>
    <t>Curage</t>
  </si>
  <si>
    <t>- Percements et rebouchages</t>
  </si>
  <si>
    <t xml:space="preserve">- Manutention </t>
  </si>
  <si>
    <t>COMEDIE FRANCAISE – Site Richelieu</t>
  </si>
  <si>
    <t>RENOVATION ENERGETIQUE</t>
  </si>
  <si>
    <r>
      <t>75 – PARIS 1</t>
    </r>
    <r>
      <rPr>
        <vertAlign val="superscript"/>
        <sz val="12"/>
        <rFont val="Calibri"/>
        <family val="2"/>
      </rPr>
      <t>Er</t>
    </r>
    <r>
      <rPr>
        <sz val="12"/>
        <rFont val="Calibri"/>
        <family val="2"/>
      </rPr>
      <t xml:space="preserve"> ARRONDISSEMENT</t>
    </r>
  </si>
  <si>
    <t>MAITRISE D’OUVRAGE :</t>
  </si>
  <si>
    <t>Comédie Française</t>
  </si>
  <si>
    <t>1, Place Colette</t>
  </si>
  <si>
    <t>75 001 PARIS</t>
  </si>
  <si>
    <t>Tél. 01 44 58 15 15</t>
  </si>
  <si>
    <t>MAITRISE D’ŒUVRE :</t>
  </si>
  <si>
    <r>
      <t>2BDM</t>
    </r>
    <r>
      <rPr>
        <sz val="9"/>
        <rFont val="Calibri"/>
        <family val="2"/>
      </rPr>
      <t>- architecte mandataire</t>
    </r>
  </si>
  <si>
    <r>
      <t>BET CHOULET</t>
    </r>
    <r>
      <rPr>
        <sz val="9"/>
        <rFont val="Calibri"/>
        <family val="2"/>
      </rPr>
      <t xml:space="preserve"> - BET Fluides / HQE</t>
    </r>
  </si>
  <si>
    <t>60-62 rue e Hauteville – 75010 Paris</t>
  </si>
  <si>
    <t>60, avenue de la Margeride – 63170 Aubière</t>
  </si>
  <si>
    <t xml:space="preserve">Tél. 01 42 26 76 10 </t>
  </si>
  <si>
    <t>Tél. 04 73 28 60 50</t>
  </si>
  <si>
    <t>contact@2bdm.fr</t>
  </si>
  <si>
    <t>louis.choulet@betchoulet.fr</t>
  </si>
  <si>
    <t>C </t>
  </si>
  <si>
    <t>F</t>
  </si>
  <si>
    <t>P</t>
  </si>
  <si>
    <t>O</t>
  </si>
  <si>
    <t>C</t>
  </si>
  <si>
    <t>H</t>
  </si>
  <si>
    <t>E</t>
  </si>
  <si>
    <t>T</t>
  </si>
  <si>
    <t>N</t>
  </si>
  <si>
    <t>Z</t>
  </si>
  <si>
    <t>PROJET</t>
  </si>
  <si>
    <t>PHASE</t>
  </si>
  <si>
    <t>EMETTEUR</t>
  </si>
  <si>
    <t>LOT</t>
  </si>
  <si>
    <t>TYPE</t>
  </si>
  <si>
    <t>NIVEAU</t>
  </si>
  <si>
    <t>ZONE</t>
  </si>
  <si>
    <t>N° D’ORDRE</t>
  </si>
  <si>
    <t>INDICE</t>
  </si>
  <si>
    <t>DPGF</t>
  </si>
  <si>
    <t>D</t>
  </si>
  <si>
    <t>G</t>
  </si>
  <si>
    <t>- Participation et animation de la synthèse technique et architecturale</t>
  </si>
  <si>
    <t>- Essai AQC</t>
  </si>
  <si>
    <t>DCE</t>
  </si>
  <si>
    <t>FOYER PIERRE DUX</t>
  </si>
  <si>
    <t>Travaux CVC - PLB</t>
  </si>
  <si>
    <t>Eau Glacée</t>
  </si>
  <si>
    <t>- Identification et repérage des réseaux d'eau glacée</t>
  </si>
  <si>
    <t>Plomberie</t>
  </si>
  <si>
    <t>- Neutralisation, dépose et évacuation des réseaux d'eau glacée</t>
  </si>
  <si>
    <t>- Identification et repérage des réseaux de plomberie (EF, ECS, EU, Condensats)</t>
  </si>
  <si>
    <t>- Neutralisation, dépose et évacuation des réseaux de plomberie (EF, ECS, EU, Condensats)</t>
  </si>
  <si>
    <t>LOT : CVC - PLB</t>
  </si>
  <si>
    <t>1</t>
  </si>
  <si>
    <t>1.1</t>
  </si>
  <si>
    <t>1.1.1</t>
  </si>
  <si>
    <t>1.1.2</t>
  </si>
  <si>
    <t>1.1.2.1</t>
  </si>
  <si>
    <t>1.1.2.2</t>
  </si>
  <si>
    <t>1.1.2.3</t>
  </si>
  <si>
    <t>2</t>
  </si>
  <si>
    <t>2.1</t>
  </si>
  <si>
    <t>PRODUCTIONS CALORIFIQUE ET FRIGORIFIQUE</t>
  </si>
  <si>
    <t xml:space="preserve">Chauffage </t>
  </si>
  <si>
    <t>- Identification et repérage des réseaux et matériel de chauffage (VC élec)</t>
  </si>
  <si>
    <t>- Neutralisation, dépose et évacuation des installations de chauffage (VC élec)</t>
  </si>
  <si>
    <t>RESEAUX HYDRAULIQUES</t>
  </si>
  <si>
    <t>Réseaux de distribution non régulés eau glacée</t>
  </si>
  <si>
    <t>Réseaux de distribution terminale change-over 2 tubes</t>
  </si>
  <si>
    <t>Vanne motorisée 6 voies</t>
  </si>
  <si>
    <t>Accessoires hydrauliques</t>
  </si>
  <si>
    <t>Réseaux secondaires de distribution (apparents, faux plafond, gaines techniques)</t>
  </si>
  <si>
    <t>Réseaux secondaires de distribution (encastrés sous le parquet du foyer)</t>
  </si>
  <si>
    <t>2.2</t>
  </si>
  <si>
    <t>2.3</t>
  </si>
  <si>
    <t>2.2.1</t>
  </si>
  <si>
    <t>2.2.2</t>
  </si>
  <si>
    <t>2.2.3</t>
  </si>
  <si>
    <t>2.2.4.1</t>
  </si>
  <si>
    <t>2.2.4.2</t>
  </si>
  <si>
    <t>2.2.4.3</t>
  </si>
  <si>
    <t>2.4</t>
  </si>
  <si>
    <t>- Manomètres</t>
  </si>
  <si>
    <t>- Filtres à tamis</t>
  </si>
  <si>
    <t>- Vanne motorisée 6 voies dito CCTP, y compris toutes sujétions</t>
  </si>
  <si>
    <t>- Calorifugeage des canalisations eau chaude (Laine de roche + kraft alu) y compris toutes sujétions (localisation : gaine technique et locaux)</t>
  </si>
  <si>
    <t>- Calorifugeage des canalisations eau glacée (coquille STYRODUR  avec protection kraf alu) y compris toutes sujétions (localisation : gaine technique et locaux)</t>
  </si>
  <si>
    <t>diam. 32</t>
  </si>
  <si>
    <t xml:space="preserve">Régulation-Raccordement electrique </t>
  </si>
  <si>
    <t>- Canalisation en tube multicouches pré-isolé y compris toutes sujétions</t>
  </si>
  <si>
    <t>- Nourrice de distribution</t>
  </si>
  <si>
    <t>- Ventilo-convecteurs encastrés au sol 2 tubes suivant CCTP, y compris supports antivibratiles et toutes sujétions de raccordements...</t>
  </si>
  <si>
    <t>Longueur 1200 mm</t>
  </si>
  <si>
    <t>- Ventilo-convecteurs factices, y compris supports antivibratiles...</t>
  </si>
  <si>
    <r>
      <t>-</t>
    </r>
    <r>
      <rPr>
        <sz val="7"/>
        <color rgb="FF000000"/>
        <rFont val="Times New Roman"/>
        <family val="1"/>
      </rPr>
      <t xml:space="preserve"> </t>
    </r>
    <r>
      <rPr>
        <sz val="11"/>
        <color rgb="FF000000"/>
        <rFont val="Calibri"/>
        <family val="2"/>
      </rPr>
      <t>Thermostat d'ambiance et commandes</t>
    </r>
    <r>
      <rPr>
        <sz val="10"/>
        <rFont val="Arial"/>
        <family val="2"/>
      </rPr>
      <t xml:space="preserve"> </t>
    </r>
    <r>
      <rPr>
        <sz val="11"/>
        <color rgb="FF000000"/>
        <rFont val="Calibri"/>
        <family val="2"/>
      </rPr>
      <t>d</t>
    </r>
    <r>
      <rPr>
        <sz val="10"/>
        <rFont val="Arial"/>
        <family val="2"/>
      </rPr>
      <t>ito CCTP</t>
    </r>
  </si>
  <si>
    <t>- Canalisation en tube cuivre assemblée par brasure</t>
  </si>
  <si>
    <t>diam. 12 x 1</t>
  </si>
  <si>
    <t>diam. 14 x 1</t>
  </si>
  <si>
    <t>diam. 16 x 1</t>
  </si>
  <si>
    <t>diam. 18 x 1</t>
  </si>
  <si>
    <t>diam. 20 x 1</t>
  </si>
  <si>
    <t>diam. 22 x 1</t>
  </si>
  <si>
    <t>Autres</t>
  </si>
  <si>
    <t>- Pertes, raccords, colles, signalétiques et toutes sujétions de pose</t>
  </si>
  <si>
    <t>- Calorifuge anti condensation en manchons élastomères, épaisseur  et finition suivant CCTP :</t>
  </si>
  <si>
    <t>Autres …</t>
  </si>
  <si>
    <t>- Vannes d'isolement:</t>
  </si>
  <si>
    <t>- Raccords, joints et toutes sujétions de pose</t>
  </si>
  <si>
    <t>- Clapet anti retour type EA</t>
  </si>
  <si>
    <t>- Supportage.</t>
  </si>
  <si>
    <t>- Repérage, signalétique.</t>
  </si>
  <si>
    <t>- Canalisation en cuivre assemblée par brasure</t>
  </si>
  <si>
    <t>- Pertes, raccords, colliers, brasures, signalétique et toutes sujétions de pose</t>
  </si>
  <si>
    <t>- Calorifuge anti condensation en coquilles laine de roche, épaisseur  et finition suivant CCTP :</t>
  </si>
  <si>
    <t>- Evacuation EU/EV individuelles et collectives et ventilation de chute, compris évac. condensats issues des émetteurs, tube PVC</t>
  </si>
  <si>
    <t>diam. 40</t>
  </si>
  <si>
    <t>diam. 50</t>
  </si>
  <si>
    <t>diam. 63</t>
  </si>
  <si>
    <t>- Attentes BAR (EF, ECS, EU)</t>
  </si>
  <si>
    <t>DESCRIPTION DES OUVRAGES PLOMBERIE SANITAIRE</t>
  </si>
  <si>
    <t>DISTRIBUTION EAU FROIDE</t>
  </si>
  <si>
    <t>3.2</t>
  </si>
  <si>
    <t>DISTRIBUTION EAU CHAUDE SANITAIRE</t>
  </si>
  <si>
    <t>3.3</t>
  </si>
  <si>
    <t>3.4</t>
  </si>
  <si>
    <t>DEFINITION DES APPAREILS SANITAIRES</t>
  </si>
  <si>
    <t xml:space="preserve">EVACUATIONS SOLLECTIVE EU ET EV </t>
  </si>
  <si>
    <t>VENTILO-CONVECTEURS ENCASTRES AU SOL</t>
  </si>
  <si>
    <t>V</t>
  </si>
  <si>
    <t>Réseaux de distribution non régulés eau chaude F9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</si>
</sst>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_0_-_ ;#,##0.00\-_0_ "/>
    <numFmt numFmtId="165" formatCode="#,##0.00\ &quot;€&quot;"/>
    <numFmt numFmtId="166" formatCode="#,##0.00\ [$€-1]"/>
  </numFmts>
  <fonts count="45" x14ac:knownFonts="1">
    <font>
      <sz val="11"/>
      <color theme="1"/>
      <name val="Aptos Narrow"/>
      <family val="2"/>
      <scheme val="minor"/>
    </font>
    <font>
      <sz val="10"/>
      <name val="Arial"/>
      <family val="2"/>
    </font>
    <font>
      <b/>
      <sz val="10"/>
      <name val="Arial"/>
      <family val="2"/>
    </font>
    <font>
      <b/>
      <sz val="11"/>
      <name val="Arial"/>
      <family val="2"/>
    </font>
    <font>
      <sz val="8"/>
      <name val="Arial"/>
      <family val="2"/>
    </font>
    <font>
      <b/>
      <sz val="12"/>
      <name val="Arial"/>
      <family val="2"/>
    </font>
    <font>
      <sz val="12"/>
      <name val="Arial"/>
      <family val="2"/>
    </font>
    <font>
      <sz val="12"/>
      <color indexed="10"/>
      <name val="Arial"/>
      <family val="2"/>
    </font>
    <font>
      <sz val="12"/>
      <color indexed="62"/>
      <name val="Arial"/>
      <family val="2"/>
    </font>
    <font>
      <sz val="11"/>
      <name val="Arial"/>
      <family val="2"/>
    </font>
    <font>
      <sz val="8"/>
      <name val="Aptos Narrow"/>
      <family val="2"/>
      <scheme val="minor"/>
    </font>
    <font>
      <b/>
      <u/>
      <sz val="10"/>
      <name val="Arial"/>
      <family val="2"/>
    </font>
    <font>
      <b/>
      <sz val="8"/>
      <name val="Arial"/>
      <family val="2"/>
    </font>
    <font>
      <b/>
      <sz val="9"/>
      <name val="Arial"/>
      <family val="2"/>
    </font>
    <font>
      <b/>
      <u/>
      <sz val="12"/>
      <name val="Arial"/>
      <family val="2"/>
    </font>
    <font>
      <b/>
      <u/>
      <sz val="9"/>
      <name val="Arial"/>
      <family val="2"/>
    </font>
    <font>
      <b/>
      <sz val="14"/>
      <name val="Arial"/>
      <family val="2"/>
    </font>
    <font>
      <sz val="10"/>
      <name val="Helv"/>
    </font>
    <font>
      <sz val="10"/>
      <name val="MS Sans Serif"/>
      <family val="2"/>
    </font>
    <font>
      <sz val="11"/>
      <color rgb="FFFF0000"/>
      <name val="Aptos Narrow"/>
      <family val="2"/>
      <scheme val="minor"/>
    </font>
    <font>
      <sz val="12"/>
      <color rgb="FFFF0000"/>
      <name val="Arial"/>
      <family val="2"/>
    </font>
    <font>
      <b/>
      <sz val="10"/>
      <color rgb="FFFF0000"/>
      <name val="Arial"/>
      <family val="2"/>
    </font>
    <font>
      <sz val="11"/>
      <name val="Aptos Narrow"/>
      <family val="2"/>
      <scheme val="minor"/>
    </font>
    <font>
      <sz val="10"/>
      <name val="Arial"/>
      <family val="2"/>
    </font>
    <font>
      <sz val="14"/>
      <name val="Arial"/>
      <family val="2"/>
    </font>
    <font>
      <b/>
      <sz val="14"/>
      <name val="Calibri"/>
      <family val="2"/>
    </font>
    <font>
      <sz val="12"/>
      <name val="Calibri"/>
      <family val="2"/>
    </font>
    <font>
      <vertAlign val="superscript"/>
      <sz val="12"/>
      <name val="Calibri"/>
      <family val="2"/>
    </font>
    <font>
      <sz val="10"/>
      <name val="Calibri"/>
      <family val="2"/>
    </font>
    <font>
      <b/>
      <sz val="16"/>
      <name val="Calibri"/>
      <family val="2"/>
    </font>
    <font>
      <b/>
      <sz val="20"/>
      <name val="Calibri"/>
      <family val="2"/>
    </font>
    <font>
      <sz val="18"/>
      <name val="Arial"/>
      <family val="2"/>
    </font>
    <font>
      <b/>
      <sz val="18"/>
      <color rgb="FFFFFFFF"/>
      <name val="Arial"/>
      <family val="2"/>
    </font>
    <font>
      <sz val="9"/>
      <name val="Calibri"/>
      <family val="2"/>
    </font>
    <font>
      <b/>
      <sz val="9"/>
      <name val="Calibri"/>
      <family val="2"/>
    </font>
    <font>
      <sz val="8"/>
      <name val="Calibri"/>
      <family val="2"/>
    </font>
    <font>
      <sz val="10"/>
      <name val="Corbel"/>
      <family val="2"/>
    </font>
    <font>
      <b/>
      <sz val="13"/>
      <name val="Calibri"/>
      <family val="2"/>
    </font>
    <font>
      <sz val="6"/>
      <name val="Calibri"/>
      <family val="2"/>
    </font>
    <font>
      <sz val="3"/>
      <name val="Calibri"/>
      <family val="2"/>
    </font>
    <font>
      <sz val="5"/>
      <name val="Calibri"/>
      <family val="2"/>
    </font>
    <font>
      <b/>
      <sz val="12"/>
      <color theme="1"/>
      <name val="Aptos Narrow"/>
      <family val="2"/>
      <scheme val="minor"/>
    </font>
    <font>
      <sz val="11"/>
      <color theme="1"/>
      <name val="Aptos Narrow"/>
      <family val="2"/>
    </font>
    <font>
      <sz val="7"/>
      <color rgb="FF000000"/>
      <name val="Times New Roman"/>
      <family val="1"/>
    </font>
    <font>
      <sz val="11"/>
      <color rgb="FF000000"/>
      <name val="Calibri"/>
      <family val="2"/>
    </font>
  </fonts>
  <fills count="3">
    <fill>
      <patternFill patternType="none"/>
    </fill>
    <fill>
      <patternFill patternType="gray125"/>
    </fill>
    <fill>
      <patternFill patternType="solid">
        <fgColor theme="0" tint="-4.9989318521683403E-2"/>
        <bgColor indexed="64"/>
      </patternFill>
    </fill>
  </fills>
  <borders count="5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22"/>
      </top>
      <bottom style="thin">
        <color indexed="22"/>
      </bottom>
      <diagonal/>
    </border>
    <border>
      <left/>
      <right style="thin">
        <color indexed="22"/>
      </right>
      <top style="thin">
        <color indexed="22"/>
      </top>
      <bottom style="thin">
        <color indexed="22"/>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22"/>
      </bottom>
      <diagonal/>
    </border>
    <border>
      <left style="thin">
        <color indexed="64"/>
      </left>
      <right/>
      <top/>
      <bottom style="thin">
        <color indexed="22"/>
      </bottom>
      <diagonal/>
    </border>
    <border>
      <left style="thin">
        <color indexed="64"/>
      </left>
      <right/>
      <top style="thin">
        <color indexed="22"/>
      </top>
      <bottom style="thin">
        <color indexed="22"/>
      </bottom>
      <diagonal/>
    </border>
    <border>
      <left style="thin">
        <color indexed="64"/>
      </left>
      <right/>
      <top style="thin">
        <color indexed="64"/>
      </top>
      <bottom/>
      <diagonal/>
    </border>
    <border>
      <left style="thin">
        <color indexed="64"/>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right/>
      <top style="thin">
        <color indexed="22"/>
      </top>
      <bottom style="thin">
        <color indexed="22"/>
      </bottom>
      <diagonal/>
    </border>
    <border>
      <left style="medium">
        <color rgb="FF808080"/>
      </left>
      <right/>
      <top style="medium">
        <color rgb="FF808080"/>
      </top>
      <bottom/>
      <diagonal/>
    </border>
    <border>
      <left/>
      <right/>
      <top style="medium">
        <color rgb="FF808080"/>
      </top>
      <bottom/>
      <diagonal/>
    </border>
    <border>
      <left/>
      <right style="medium">
        <color rgb="FF808080"/>
      </right>
      <top style="medium">
        <color rgb="FF808080"/>
      </top>
      <bottom/>
      <diagonal/>
    </border>
    <border>
      <left/>
      <right style="medium">
        <color rgb="FF808080"/>
      </right>
      <top/>
      <bottom/>
      <diagonal/>
    </border>
    <border>
      <left style="medium">
        <color rgb="FF808080"/>
      </left>
      <right style="medium">
        <color rgb="FF808080"/>
      </right>
      <top/>
      <bottom style="medium">
        <color rgb="FF808080"/>
      </bottom>
      <diagonal/>
    </border>
    <border>
      <left/>
      <right style="medium">
        <color rgb="FF808080"/>
      </right>
      <top/>
      <bottom style="medium">
        <color rgb="FF808080"/>
      </bottom>
      <diagonal/>
    </border>
    <border>
      <left/>
      <right/>
      <top style="medium">
        <color rgb="FF808080"/>
      </top>
      <bottom style="medium">
        <color rgb="FF808080"/>
      </bottom>
      <diagonal/>
    </border>
    <border>
      <left/>
      <right/>
      <top/>
      <bottom style="medium">
        <color rgb="FF808080"/>
      </bottom>
      <diagonal/>
    </border>
    <border>
      <left/>
      <right style="thin">
        <color indexed="64"/>
      </right>
      <top style="thin">
        <color indexed="64"/>
      </top>
      <bottom/>
      <diagonal/>
    </border>
    <border>
      <left style="medium">
        <color indexed="64"/>
      </left>
      <right/>
      <top/>
      <bottom style="thin">
        <color indexed="22"/>
      </bottom>
      <diagonal/>
    </border>
    <border>
      <left style="medium">
        <color indexed="64"/>
      </left>
      <right/>
      <top style="thin">
        <color indexed="22"/>
      </top>
      <bottom style="thin">
        <color indexed="22"/>
      </bottom>
      <diagonal/>
    </border>
    <border>
      <left style="medium">
        <color indexed="64"/>
      </left>
      <right style="thin">
        <color indexed="64"/>
      </right>
      <top style="thin">
        <color indexed="22"/>
      </top>
      <bottom style="thin">
        <color indexed="22"/>
      </bottom>
      <diagonal/>
    </border>
    <border>
      <left style="thin">
        <color indexed="64"/>
      </left>
      <right style="thin">
        <color indexed="64"/>
      </right>
      <top style="thin">
        <color rgb="FFC0C0C0"/>
      </top>
      <bottom style="thin">
        <color rgb="FFC0C0C0"/>
      </bottom>
      <diagonal/>
    </border>
  </borders>
  <cellStyleXfs count="10">
    <xf numFmtId="0" fontId="0" fillId="0" borderId="0"/>
    <xf numFmtId="49" fontId="2" fillId="0" borderId="0">
      <alignment horizontal="center"/>
    </xf>
    <xf numFmtId="49" fontId="4" fillId="0" borderId="0">
      <alignment vertical="top"/>
    </xf>
    <xf numFmtId="49" fontId="4" fillId="0" borderId="0">
      <alignment vertical="top" wrapText="1"/>
    </xf>
    <xf numFmtId="0" fontId="4" fillId="0" borderId="0" applyNumberFormat="0"/>
    <xf numFmtId="164" fontId="4" fillId="0" borderId="0"/>
    <xf numFmtId="0" fontId="17" fillId="0" borderId="0"/>
    <xf numFmtId="38" fontId="18" fillId="0" borderId="0" applyFont="0" applyFill="0" applyBorder="0" applyAlignment="0" applyProtection="0"/>
    <xf numFmtId="0" fontId="1" fillId="0" borderId="0"/>
    <xf numFmtId="0" fontId="23" fillId="0" borderId="0"/>
  </cellStyleXfs>
  <cellXfs count="164">
    <xf numFmtId="0" fontId="0" fillId="0" borderId="0" xfId="0"/>
    <xf numFmtId="0" fontId="1" fillId="0" borderId="0" xfId="0" applyFont="1" applyAlignment="1">
      <alignment vertical="center"/>
    </xf>
    <xf numFmtId="49" fontId="1" fillId="0" borderId="0" xfId="0" applyNumberFormat="1" applyFont="1" applyAlignment="1">
      <alignment vertical="center"/>
    </xf>
    <xf numFmtId="49" fontId="2" fillId="0" borderId="3" xfId="1" applyBorder="1" applyAlignment="1">
      <alignment horizontal="center" vertical="center" wrapText="1"/>
    </xf>
    <xf numFmtId="0" fontId="2" fillId="0" borderId="3" xfId="1" applyNumberFormat="1" applyBorder="1" applyAlignment="1">
      <alignment horizontal="center" vertical="center" wrapText="1"/>
    </xf>
    <xf numFmtId="0" fontId="0" fillId="0" borderId="0" xfId="0" applyAlignment="1">
      <alignment vertical="center"/>
    </xf>
    <xf numFmtId="4" fontId="6" fillId="0" borderId="5" xfId="5" applyNumberFormat="1" applyFont="1" applyBorder="1" applyAlignment="1">
      <alignment vertical="center"/>
    </xf>
    <xf numFmtId="4" fontId="8" fillId="0" borderId="6" xfId="5" applyNumberFormat="1" applyFont="1" applyBorder="1" applyAlignment="1">
      <alignment vertical="center"/>
    </xf>
    <xf numFmtId="0" fontId="9" fillId="0" borderId="0" xfId="0" applyFont="1" applyAlignment="1">
      <alignment vertical="center"/>
    </xf>
    <xf numFmtId="0" fontId="1" fillId="0" borderId="0" xfId="0" applyFont="1"/>
    <xf numFmtId="49" fontId="1" fillId="0" borderId="0" xfId="0" applyNumberFormat="1" applyFont="1"/>
    <xf numFmtId="0" fontId="2" fillId="0" borderId="0" xfId="0" applyFont="1" applyAlignment="1">
      <alignment vertical="center"/>
    </xf>
    <xf numFmtId="0" fontId="12" fillId="0" borderId="0" xfId="0" applyFont="1" applyAlignment="1">
      <alignment vertical="center"/>
    </xf>
    <xf numFmtId="0" fontId="2" fillId="0" borderId="12" xfId="0" applyFont="1" applyBorder="1" applyAlignment="1">
      <alignment vertical="center"/>
    </xf>
    <xf numFmtId="0" fontId="5" fillId="0" borderId="0" xfId="0" applyFont="1" applyAlignment="1">
      <alignment horizontal="right" wrapText="1"/>
    </xf>
    <xf numFmtId="0" fontId="1" fillId="0" borderId="0" xfId="0" applyFont="1" applyAlignment="1">
      <alignment wrapText="1"/>
    </xf>
    <xf numFmtId="0" fontId="5" fillId="0" borderId="0" xfId="0" applyFont="1" applyAlignment="1">
      <alignment horizontal="center" wrapText="1"/>
    </xf>
    <xf numFmtId="0" fontId="5" fillId="0" borderId="0" xfId="0" applyFont="1" applyAlignment="1">
      <alignment horizontal="center" vertical="center" wrapText="1"/>
    </xf>
    <xf numFmtId="0" fontId="11" fillId="0" borderId="0" xfId="0" applyFont="1" applyAlignment="1">
      <alignment wrapText="1"/>
    </xf>
    <xf numFmtId="0" fontId="1" fillId="0" borderId="0" xfId="0" applyFont="1" applyAlignment="1">
      <alignment horizontal="justify" vertical="top" wrapText="1"/>
    </xf>
    <xf numFmtId="0" fontId="14" fillId="0" borderId="0" xfId="0" applyFont="1" applyAlignment="1">
      <alignment horizontal="centerContinuous" wrapText="1"/>
    </xf>
    <xf numFmtId="0" fontId="15" fillId="0" borderId="0" xfId="0" applyFont="1" applyAlignment="1">
      <alignment wrapText="1"/>
    </xf>
    <xf numFmtId="49" fontId="1" fillId="0" borderId="0" xfId="0" applyNumberFormat="1" applyFont="1" applyAlignment="1">
      <alignment horizontal="left" wrapText="1" indent="2"/>
    </xf>
    <xf numFmtId="49" fontId="1" fillId="0" borderId="0" xfId="0" applyNumberFormat="1" applyFont="1" applyAlignment="1">
      <alignment horizontal="left" indent="2"/>
    </xf>
    <xf numFmtId="0" fontId="0" fillId="0" borderId="14" xfId="0" applyBorder="1" applyAlignment="1">
      <alignment vertical="center"/>
    </xf>
    <xf numFmtId="0" fontId="0" fillId="0" borderId="4" xfId="0" applyBorder="1" applyAlignment="1">
      <alignment vertical="center"/>
    </xf>
    <xf numFmtId="4" fontId="7" fillId="0" borderId="5" xfId="5" applyNumberFormat="1" applyFont="1" applyBorder="1" applyAlignment="1">
      <alignment vertical="center"/>
    </xf>
    <xf numFmtId="49" fontId="6" fillId="0" borderId="5" xfId="3" applyFont="1" applyBorder="1" applyAlignment="1">
      <alignment horizontal="center" vertical="center" wrapText="1"/>
    </xf>
    <xf numFmtId="49" fontId="1" fillId="0" borderId="5" xfId="3" applyFont="1" applyBorder="1" applyAlignment="1">
      <alignment horizontal="center" vertical="center" wrapText="1"/>
    </xf>
    <xf numFmtId="49" fontId="5" fillId="0" borderId="16" xfId="2" applyFont="1" applyBorder="1" applyAlignment="1">
      <alignment horizontal="center" vertical="center"/>
    </xf>
    <xf numFmtId="49" fontId="2" fillId="0" borderId="17" xfId="2" applyFont="1" applyBorder="1" applyAlignment="1">
      <alignment horizontal="center" vertical="center"/>
    </xf>
    <xf numFmtId="49" fontId="5" fillId="0" borderId="17" xfId="2" applyFont="1" applyBorder="1" applyAlignment="1">
      <alignment horizontal="center" vertical="center"/>
    </xf>
    <xf numFmtId="49" fontId="5" fillId="0" borderId="15" xfId="3" applyFont="1" applyBorder="1" applyAlignment="1">
      <alignment horizontal="left" vertical="center" wrapText="1"/>
    </xf>
    <xf numFmtId="49" fontId="2" fillId="0" borderId="5" xfId="3" applyFont="1" applyBorder="1" applyAlignment="1">
      <alignment horizontal="left" vertical="center" wrapText="1"/>
    </xf>
    <xf numFmtId="49" fontId="5" fillId="0" borderId="5" xfId="3" applyFont="1" applyBorder="1" applyAlignment="1">
      <alignment horizontal="left" vertical="center" wrapText="1"/>
    </xf>
    <xf numFmtId="49" fontId="1" fillId="0" borderId="5" xfId="3" applyFont="1" applyBorder="1" applyAlignment="1">
      <alignment horizontal="left" vertical="center" wrapText="1"/>
    </xf>
    <xf numFmtId="0" fontId="0" fillId="0" borderId="18" xfId="0" applyBorder="1" applyAlignment="1">
      <alignment horizontal="center" vertical="center"/>
    </xf>
    <xf numFmtId="0" fontId="0" fillId="0" borderId="8" xfId="0" applyBorder="1" applyAlignment="1">
      <alignment vertical="center"/>
    </xf>
    <xf numFmtId="0" fontId="0" fillId="0" borderId="19" xfId="0" applyBorder="1" applyAlignment="1">
      <alignment horizontal="center" vertical="center"/>
    </xf>
    <xf numFmtId="0" fontId="0" fillId="0" borderId="7" xfId="0" applyBorder="1" applyAlignment="1">
      <alignment vertical="center"/>
    </xf>
    <xf numFmtId="0" fontId="3" fillId="0" borderId="0" xfId="0" applyFont="1" applyAlignment="1">
      <alignment horizontal="right" vertical="center"/>
    </xf>
    <xf numFmtId="0" fontId="2" fillId="2" borderId="28"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29" xfId="0" applyFont="1" applyFill="1" applyBorder="1" applyAlignment="1">
      <alignment horizontal="center" vertical="center"/>
    </xf>
    <xf numFmtId="49" fontId="5" fillId="0" borderId="23" xfId="2" applyFont="1" applyBorder="1" applyAlignment="1">
      <alignment horizontal="center" vertical="center"/>
    </xf>
    <xf numFmtId="49" fontId="9" fillId="0" borderId="1" xfId="0" applyNumberFormat="1" applyFont="1" applyBorder="1" applyAlignment="1">
      <alignment vertical="center"/>
    </xf>
    <xf numFmtId="0" fontId="3" fillId="0" borderId="2" xfId="0" applyFont="1" applyBorder="1" applyAlignment="1">
      <alignment horizontal="right" vertical="center"/>
    </xf>
    <xf numFmtId="49" fontId="1" fillId="0" borderId="23" xfId="0" applyNumberFormat="1" applyFont="1" applyBorder="1" applyAlignment="1">
      <alignment vertical="center"/>
    </xf>
    <xf numFmtId="0" fontId="4" fillId="0" borderId="0" xfId="0" applyFont="1" applyAlignment="1">
      <alignment vertical="center"/>
    </xf>
    <xf numFmtId="49" fontId="1" fillId="0" borderId="25" xfId="0" applyNumberFormat="1" applyFont="1" applyBorder="1" applyAlignment="1">
      <alignment vertical="center"/>
    </xf>
    <xf numFmtId="49" fontId="13" fillId="0" borderId="0" xfId="2" applyFont="1" applyAlignment="1">
      <alignment horizontal="center" vertical="center"/>
    </xf>
    <xf numFmtId="0" fontId="13" fillId="0" borderId="0" xfId="3" applyNumberFormat="1" applyFont="1" applyAlignment="1">
      <alignment vertical="center" wrapText="1"/>
    </xf>
    <xf numFmtId="0" fontId="1" fillId="0" borderId="33" xfId="0" applyFont="1" applyBorder="1" applyAlignment="1">
      <alignment vertical="center"/>
    </xf>
    <xf numFmtId="0" fontId="12" fillId="0" borderId="34" xfId="0" applyFont="1" applyBorder="1" applyAlignment="1">
      <alignment vertical="center"/>
    </xf>
    <xf numFmtId="0" fontId="13" fillId="0" borderId="34" xfId="3" applyNumberFormat="1" applyFont="1" applyBorder="1" applyAlignment="1">
      <alignment vertical="center" wrapText="1"/>
    </xf>
    <xf numFmtId="0" fontId="12" fillId="0" borderId="35" xfId="0" applyFont="1" applyBorder="1" applyAlignment="1">
      <alignment vertical="center"/>
    </xf>
    <xf numFmtId="4" fontId="6" fillId="0" borderId="5" xfId="5" applyNumberFormat="1" applyFont="1" applyBorder="1" applyAlignment="1">
      <alignment horizontal="center" vertical="center"/>
    </xf>
    <xf numFmtId="49" fontId="5" fillId="0" borderId="9" xfId="2" applyFont="1" applyBorder="1" applyAlignment="1">
      <alignment horizontal="center" vertical="center"/>
    </xf>
    <xf numFmtId="49" fontId="5" fillId="0" borderId="4" xfId="3" applyFont="1" applyBorder="1" applyAlignment="1">
      <alignment horizontal="left" vertical="center" wrapText="1"/>
    </xf>
    <xf numFmtId="49" fontId="6" fillId="0" borderId="4" xfId="3" applyFont="1" applyBorder="1" applyAlignment="1">
      <alignment horizontal="center" vertical="center" wrapText="1"/>
    </xf>
    <xf numFmtId="0" fontId="19" fillId="0" borderId="9" xfId="0" applyFont="1" applyBorder="1" applyAlignment="1">
      <alignment vertical="center"/>
    </xf>
    <xf numFmtId="0" fontId="19" fillId="0" borderId="4" xfId="0" applyFont="1" applyBorder="1" applyAlignment="1">
      <alignment vertical="center"/>
    </xf>
    <xf numFmtId="4" fontId="20" fillId="0" borderId="5" xfId="5" applyNumberFormat="1" applyFont="1" applyBorder="1" applyAlignment="1">
      <alignment horizontal="center" vertical="center"/>
    </xf>
    <xf numFmtId="4" fontId="20" fillId="0" borderId="5" xfId="5" applyNumberFormat="1" applyFont="1" applyBorder="1" applyAlignment="1">
      <alignment vertical="center"/>
    </xf>
    <xf numFmtId="0" fontId="19" fillId="0" borderId="0" xfId="0" applyFont="1" applyAlignment="1">
      <alignment vertical="center"/>
    </xf>
    <xf numFmtId="49" fontId="21" fillId="0" borderId="17" xfId="2" applyFont="1" applyBorder="1" applyAlignment="1">
      <alignment horizontal="center" vertical="center"/>
    </xf>
    <xf numFmtId="49" fontId="21" fillId="0" borderId="5" xfId="3" applyFont="1" applyBorder="1" applyAlignment="1">
      <alignment horizontal="left" vertical="center" wrapText="1"/>
    </xf>
    <xf numFmtId="0" fontId="22" fillId="0" borderId="4" xfId="0" applyFont="1" applyBorder="1" applyAlignment="1">
      <alignment vertical="center"/>
    </xf>
    <xf numFmtId="0" fontId="22" fillId="0" borderId="0" xfId="0" applyFont="1" applyAlignment="1">
      <alignment vertical="center"/>
    </xf>
    <xf numFmtId="0" fontId="24" fillId="0" borderId="0" xfId="9" applyFont="1" applyAlignment="1">
      <alignment horizontal="center" vertical="center"/>
    </xf>
    <xf numFmtId="0" fontId="23" fillId="0" borderId="0" xfId="9"/>
    <xf numFmtId="0" fontId="16" fillId="0" borderId="0" xfId="9" applyFont="1" applyAlignment="1">
      <alignment horizontal="center" vertical="center"/>
    </xf>
    <xf numFmtId="0" fontId="28" fillId="0" borderId="0" xfId="9" applyFont="1" applyAlignment="1">
      <alignment horizontal="justify" vertical="center"/>
    </xf>
    <xf numFmtId="0" fontId="31" fillId="0" borderId="0" xfId="9" applyFont="1" applyAlignment="1">
      <alignment horizontal="justify" vertical="center"/>
    </xf>
    <xf numFmtId="0" fontId="32" fillId="0" borderId="0" xfId="9" applyFont="1" applyAlignment="1">
      <alignment horizontal="center" vertical="center"/>
    </xf>
    <xf numFmtId="0" fontId="33" fillId="0" borderId="0" xfId="9" applyFont="1" applyAlignment="1">
      <alignment horizontal="justify" vertical="center" wrapText="1"/>
    </xf>
    <xf numFmtId="0" fontId="35" fillId="0" borderId="0" xfId="9" applyFont="1" applyAlignment="1">
      <alignment horizontal="justify" vertical="center" wrapText="1"/>
    </xf>
    <xf numFmtId="0" fontId="33" fillId="0" borderId="0" xfId="9" applyFont="1" applyAlignment="1">
      <alignment vertical="top" wrapText="1"/>
    </xf>
    <xf numFmtId="0" fontId="33" fillId="0" borderId="0" xfId="9" applyFont="1" applyAlignment="1">
      <alignment vertical="center" wrapText="1"/>
    </xf>
    <xf numFmtId="0" fontId="34" fillId="0" borderId="0" xfId="9" applyFont="1" applyAlignment="1">
      <alignment vertical="center" wrapText="1"/>
    </xf>
    <xf numFmtId="0" fontId="36" fillId="0" borderId="0" xfId="9" applyFont="1" applyAlignment="1">
      <alignment horizontal="justify" vertical="center"/>
    </xf>
    <xf numFmtId="0" fontId="36" fillId="0" borderId="37" xfId="9" applyFont="1" applyBorder="1" applyAlignment="1">
      <alignment vertical="center" wrapText="1"/>
    </xf>
    <xf numFmtId="0" fontId="37" fillId="0" borderId="38" xfId="9" applyFont="1" applyBorder="1" applyAlignment="1">
      <alignment horizontal="center" vertical="center" wrapText="1"/>
    </xf>
    <xf numFmtId="0" fontId="37" fillId="0" borderId="39" xfId="9" applyFont="1" applyBorder="1" applyAlignment="1">
      <alignment horizontal="center" vertical="center" wrapText="1"/>
    </xf>
    <xf numFmtId="0" fontId="38" fillId="0" borderId="40" xfId="9" applyFont="1" applyBorder="1" applyAlignment="1">
      <alignment horizontal="center" vertical="center" wrapText="1"/>
    </xf>
    <xf numFmtId="0" fontId="35" fillId="0" borderId="40" xfId="9" applyFont="1" applyBorder="1" applyAlignment="1">
      <alignment horizontal="center" vertical="center" wrapText="1"/>
    </xf>
    <xf numFmtId="0" fontId="37" fillId="0" borderId="39" xfId="9" applyFont="1" applyBorder="1" applyAlignment="1">
      <alignment horizontal="left" vertical="center" wrapText="1"/>
    </xf>
    <xf numFmtId="0" fontId="39" fillId="0" borderId="41" xfId="9" applyFont="1" applyBorder="1" applyAlignment="1">
      <alignment horizontal="center" vertical="center" wrapText="1"/>
    </xf>
    <xf numFmtId="0" fontId="39" fillId="0" borderId="42" xfId="9" applyFont="1" applyBorder="1" applyAlignment="1">
      <alignment horizontal="center" vertical="center" wrapText="1"/>
    </xf>
    <xf numFmtId="0" fontId="39" fillId="0" borderId="40" xfId="9" applyFont="1" applyBorder="1" applyAlignment="1">
      <alignment horizontal="center" vertical="center" wrapText="1"/>
    </xf>
    <xf numFmtId="0" fontId="36" fillId="0" borderId="0" xfId="9" applyFont="1" applyAlignment="1">
      <alignment vertical="center" wrapText="1"/>
    </xf>
    <xf numFmtId="0" fontId="40" fillId="0" borderId="44" xfId="9" applyFont="1" applyBorder="1" applyAlignment="1">
      <alignment horizontal="center" vertical="center" wrapText="1"/>
    </xf>
    <xf numFmtId="49" fontId="12" fillId="0" borderId="5" xfId="3" applyFont="1" applyBorder="1" applyAlignment="1">
      <alignment horizontal="left" vertical="center" wrapText="1"/>
    </xf>
    <xf numFmtId="0" fontId="2" fillId="0" borderId="30" xfId="0" applyFont="1" applyBorder="1" applyAlignment="1">
      <alignment horizontal="center" vertical="center"/>
    </xf>
    <xf numFmtId="165" fontId="6" fillId="0" borderId="5" xfId="5" applyNumberFormat="1" applyFont="1" applyBorder="1" applyAlignment="1">
      <alignment vertical="center"/>
    </xf>
    <xf numFmtId="165" fontId="6" fillId="0" borderId="14" xfId="5" applyNumberFormat="1" applyFont="1" applyBorder="1" applyAlignment="1">
      <alignment vertical="center"/>
    </xf>
    <xf numFmtId="165" fontId="3" fillId="0" borderId="31" xfId="0" applyNumberFormat="1" applyFont="1" applyBorder="1" applyAlignment="1">
      <alignment horizontal="center" vertical="center"/>
    </xf>
    <xf numFmtId="165" fontId="3" fillId="0" borderId="31" xfId="3" applyNumberFormat="1" applyFont="1" applyBorder="1" applyAlignment="1">
      <alignment horizontal="center" vertical="center" wrapText="1"/>
    </xf>
    <xf numFmtId="165" fontId="12" fillId="0" borderId="32" xfId="0" applyNumberFormat="1" applyFont="1" applyBorder="1" applyAlignment="1">
      <alignment horizontal="center" vertical="center"/>
    </xf>
    <xf numFmtId="165" fontId="3" fillId="0" borderId="12" xfId="0" applyNumberFormat="1" applyFont="1" applyBorder="1" applyAlignment="1">
      <alignment horizontal="center" vertical="center"/>
    </xf>
    <xf numFmtId="4" fontId="6" fillId="0" borderId="6" xfId="5" applyNumberFormat="1" applyFont="1" applyBorder="1" applyAlignment="1">
      <alignment horizontal="center" vertical="center"/>
    </xf>
    <xf numFmtId="1" fontId="7" fillId="0" borderId="5" xfId="5" applyNumberFormat="1" applyFont="1" applyBorder="1" applyAlignment="1">
      <alignment vertical="center"/>
    </xf>
    <xf numFmtId="1" fontId="20" fillId="0" borderId="5" xfId="5" applyNumberFormat="1" applyFont="1" applyBorder="1" applyAlignment="1">
      <alignment vertical="center"/>
    </xf>
    <xf numFmtId="1" fontId="6" fillId="0" borderId="5" xfId="5" applyNumberFormat="1" applyFont="1" applyBorder="1" applyAlignment="1">
      <alignment vertical="center"/>
    </xf>
    <xf numFmtId="1" fontId="6" fillId="0" borderId="5" xfId="5" applyNumberFormat="1" applyFont="1" applyBorder="1" applyAlignment="1">
      <alignment horizontal="center" vertical="center"/>
    </xf>
    <xf numFmtId="49" fontId="5" fillId="0" borderId="46" xfId="2" applyFont="1" applyBorder="1" applyAlignment="1">
      <alignment horizontal="center" vertical="center"/>
    </xf>
    <xf numFmtId="49" fontId="12" fillId="0" borderId="47" xfId="2" applyFont="1" applyBorder="1" applyAlignment="1">
      <alignment horizontal="center" vertical="center"/>
    </xf>
    <xf numFmtId="49" fontId="9" fillId="0" borderId="23" xfId="0" applyNumberFormat="1" applyFont="1" applyBorder="1" applyAlignment="1">
      <alignment vertical="center"/>
    </xf>
    <xf numFmtId="165" fontId="3" fillId="0" borderId="24" xfId="0" applyNumberFormat="1" applyFont="1" applyBorder="1" applyAlignment="1">
      <alignment horizontal="center" vertical="center"/>
    </xf>
    <xf numFmtId="49" fontId="5" fillId="0" borderId="48" xfId="2" applyFont="1" applyBorder="1" applyAlignment="1">
      <alignment horizontal="center" vertical="top"/>
    </xf>
    <xf numFmtId="49" fontId="1" fillId="0" borderId="36" xfId="3" applyFont="1" applyBorder="1" applyAlignment="1">
      <alignment vertical="center" wrapText="1"/>
    </xf>
    <xf numFmtId="4" fontId="9" fillId="0" borderId="5" xfId="5" applyNumberFormat="1" applyFont="1" applyBorder="1" applyAlignment="1">
      <alignment horizontal="right" vertical="center"/>
    </xf>
    <xf numFmtId="166" fontId="9" fillId="0" borderId="5" xfId="5" applyNumberFormat="1" applyFont="1" applyBorder="1" applyAlignment="1">
      <alignment horizontal="right" vertical="center"/>
    </xf>
    <xf numFmtId="0" fontId="6" fillId="0" borderId="0" xfId="0" applyFont="1" applyAlignment="1">
      <alignment horizontal="center" vertical="center"/>
    </xf>
    <xf numFmtId="49" fontId="1" fillId="0" borderId="49" xfId="3" applyFont="1" applyBorder="1" applyAlignment="1">
      <alignment horizontal="left" vertical="center" wrapText="1"/>
    </xf>
    <xf numFmtId="0" fontId="42" fillId="0" borderId="0" xfId="0" applyFont="1" applyAlignment="1">
      <alignment vertical="center"/>
    </xf>
    <xf numFmtId="49" fontId="1" fillId="0" borderId="15" xfId="3" applyFont="1" applyBorder="1" applyAlignment="1">
      <alignment horizontal="left" vertical="center" wrapText="1"/>
    </xf>
    <xf numFmtId="0" fontId="6" fillId="0" borderId="0" xfId="0" applyFont="1"/>
    <xf numFmtId="0" fontId="5" fillId="0" borderId="46" xfId="2" applyNumberFormat="1" applyFont="1" applyBorder="1" applyAlignment="1">
      <alignment horizontal="center" vertical="center"/>
    </xf>
    <xf numFmtId="49" fontId="12" fillId="0" borderId="46" xfId="2" applyFont="1" applyBorder="1" applyAlignment="1">
      <alignment horizontal="center" vertical="center"/>
    </xf>
    <xf numFmtId="0" fontId="12" fillId="0" borderId="9" xfId="0" applyFont="1" applyBorder="1" applyAlignment="1">
      <alignment vertical="center"/>
    </xf>
    <xf numFmtId="0" fontId="40" fillId="0" borderId="43" xfId="9" applyFont="1" applyBorder="1" applyAlignment="1">
      <alignment horizontal="center" vertical="center" wrapText="1"/>
    </xf>
    <xf numFmtId="0" fontId="35" fillId="0" borderId="0" xfId="9" applyFont="1" applyAlignment="1">
      <alignment horizontal="justify" vertical="center" wrapText="1"/>
    </xf>
    <xf numFmtId="0" fontId="33" fillId="0" borderId="0" xfId="9" applyFont="1" applyAlignment="1">
      <alignment horizontal="left" vertical="center" wrapText="1"/>
    </xf>
    <xf numFmtId="0" fontId="35" fillId="0" borderId="0" xfId="9" applyFont="1" applyAlignment="1">
      <alignment horizontal="left" vertical="center" wrapText="1"/>
    </xf>
    <xf numFmtId="0" fontId="33" fillId="0" borderId="0" xfId="9" applyFont="1" applyAlignment="1">
      <alignment horizontal="justify" vertical="center" wrapText="1"/>
    </xf>
    <xf numFmtId="0" fontId="33" fillId="0" borderId="26" xfId="9" applyFont="1" applyBorder="1" applyAlignment="1">
      <alignment horizontal="left" vertical="center" wrapText="1"/>
    </xf>
    <xf numFmtId="0" fontId="34" fillId="0" borderId="0" xfId="9" applyFont="1" applyAlignment="1">
      <alignment horizontal="left" vertical="center" wrapText="1"/>
    </xf>
    <xf numFmtId="0" fontId="34" fillId="0" borderId="0" xfId="9" applyFont="1" applyAlignment="1">
      <alignment horizontal="center" vertical="center" wrapText="1"/>
    </xf>
    <xf numFmtId="0" fontId="25" fillId="0" borderId="0" xfId="9" applyFont="1" applyAlignment="1">
      <alignment horizontal="center" vertical="center"/>
    </xf>
    <xf numFmtId="0" fontId="26" fillId="0" borderId="0" xfId="9" applyFont="1" applyAlignment="1">
      <alignment horizontal="center" vertical="center"/>
    </xf>
    <xf numFmtId="0" fontId="29" fillId="0" borderId="0" xfId="9" applyFont="1" applyAlignment="1">
      <alignment horizontal="center" vertical="center"/>
    </xf>
    <xf numFmtId="0" fontId="30" fillId="0" borderId="0" xfId="9" applyFont="1" applyAlignment="1">
      <alignment horizontal="center" vertical="center"/>
    </xf>
    <xf numFmtId="17" fontId="26" fillId="0" borderId="0" xfId="9" applyNumberFormat="1" applyFont="1" applyAlignment="1">
      <alignment horizontal="center" vertical="center"/>
    </xf>
    <xf numFmtId="0" fontId="28" fillId="0" borderId="0" xfId="9" applyFont="1" applyAlignment="1">
      <alignment horizontal="center" vertical="center"/>
    </xf>
    <xf numFmtId="0" fontId="16" fillId="0" borderId="0" xfId="0" applyFont="1" applyAlignment="1">
      <alignment horizontal="center" vertical="center"/>
    </xf>
    <xf numFmtId="0" fontId="16" fillId="0" borderId="13" xfId="0" applyFont="1"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8" xfId="0" applyBorder="1" applyAlignment="1">
      <alignment horizontal="center" vertical="center"/>
    </xf>
    <xf numFmtId="0" fontId="0" fillId="0" borderId="45" xfId="0" applyBorder="1" applyAlignment="1">
      <alignment horizontal="center" vertical="center"/>
    </xf>
    <xf numFmtId="0" fontId="3" fillId="0" borderId="20" xfId="0" applyFont="1" applyBorder="1" applyAlignment="1">
      <alignment horizontal="right" vertical="center"/>
    </xf>
    <xf numFmtId="0" fontId="3" fillId="0" borderId="21" xfId="0" applyFont="1" applyBorder="1" applyAlignment="1">
      <alignment horizontal="right" vertical="center"/>
    </xf>
    <xf numFmtId="0" fontId="3" fillId="0" borderId="22" xfId="0" applyFont="1" applyBorder="1" applyAlignment="1">
      <alignment horizontal="right" vertical="center"/>
    </xf>
    <xf numFmtId="0" fontId="3" fillId="0" borderId="23" xfId="0" applyFont="1" applyBorder="1" applyAlignment="1">
      <alignment horizontal="right" vertical="center"/>
    </xf>
    <xf numFmtId="0" fontId="3" fillId="0" borderId="0" xfId="0" applyFont="1" applyAlignment="1">
      <alignment horizontal="right" vertical="center"/>
    </xf>
    <xf numFmtId="0" fontId="3" fillId="0" borderId="24" xfId="0" applyFont="1" applyBorder="1" applyAlignment="1">
      <alignment horizontal="right" vertical="center"/>
    </xf>
    <xf numFmtId="0" fontId="3" fillId="0" borderId="25" xfId="0" applyFont="1" applyBorder="1" applyAlignment="1">
      <alignment horizontal="right" vertical="center"/>
    </xf>
    <xf numFmtId="0" fontId="3" fillId="0" borderId="26" xfId="0" applyFont="1" applyBorder="1" applyAlignment="1">
      <alignment horizontal="right" vertical="center"/>
    </xf>
    <xf numFmtId="0" fontId="3" fillId="0" borderId="27" xfId="0" applyFont="1" applyBorder="1" applyAlignment="1">
      <alignment horizontal="right" vertical="center"/>
    </xf>
    <xf numFmtId="165" fontId="41" fillId="0" borderId="20" xfId="0" applyNumberFormat="1" applyFont="1" applyBorder="1" applyAlignment="1">
      <alignment horizontal="right" vertical="center"/>
    </xf>
    <xf numFmtId="165" fontId="41" fillId="0" borderId="22" xfId="0" applyNumberFormat="1" applyFont="1" applyBorder="1" applyAlignment="1">
      <alignment horizontal="right" vertical="center"/>
    </xf>
    <xf numFmtId="165" fontId="41" fillId="0" borderId="23" xfId="0" applyNumberFormat="1" applyFont="1" applyBorder="1" applyAlignment="1">
      <alignment horizontal="right" vertical="center"/>
    </xf>
    <xf numFmtId="165" fontId="41" fillId="0" borderId="24" xfId="0" applyNumberFormat="1" applyFont="1" applyBorder="1" applyAlignment="1">
      <alignment horizontal="right" vertical="center"/>
    </xf>
    <xf numFmtId="165" fontId="41" fillId="0" borderId="25" xfId="0" applyNumberFormat="1" applyFont="1" applyBorder="1" applyAlignment="1">
      <alignment horizontal="right" vertical="center"/>
    </xf>
    <xf numFmtId="165" fontId="41" fillId="0" borderId="27" xfId="0" applyNumberFormat="1" applyFont="1" applyBorder="1" applyAlignment="1">
      <alignment horizontal="right" vertical="center"/>
    </xf>
    <xf numFmtId="0" fontId="16" fillId="0" borderId="20" xfId="0" applyFont="1" applyBorder="1" applyAlignment="1">
      <alignment horizontal="center" vertical="center"/>
    </xf>
    <xf numFmtId="0" fontId="16" fillId="0" borderId="21" xfId="0" applyFont="1" applyBorder="1" applyAlignment="1">
      <alignment horizontal="center" vertical="center"/>
    </xf>
    <xf numFmtId="0" fontId="16" fillId="0" borderId="22" xfId="0" applyFont="1" applyBorder="1" applyAlignment="1">
      <alignment horizontal="center" vertical="center"/>
    </xf>
    <xf numFmtId="0" fontId="16" fillId="0" borderId="23" xfId="0" applyFont="1" applyBorder="1" applyAlignment="1">
      <alignment horizontal="center" vertical="center"/>
    </xf>
    <xf numFmtId="0" fontId="16" fillId="0" borderId="24" xfId="0" applyFont="1" applyBorder="1" applyAlignment="1">
      <alignment horizontal="center" vertical="center"/>
    </xf>
    <xf numFmtId="0" fontId="16" fillId="0" borderId="25" xfId="0" applyFont="1" applyBorder="1" applyAlignment="1">
      <alignment horizontal="center" vertical="center"/>
    </xf>
    <xf numFmtId="0" fontId="16" fillId="0" borderId="26" xfId="0" applyFont="1" applyBorder="1" applyAlignment="1">
      <alignment horizontal="center" vertical="center"/>
    </xf>
    <xf numFmtId="0" fontId="16" fillId="0" borderId="27" xfId="0" applyFont="1" applyBorder="1" applyAlignment="1">
      <alignment horizontal="center" vertical="center"/>
    </xf>
  </cellXfs>
  <cellStyles count="10">
    <cellStyle name="Definition" xfId="3" xr:uid="{A49F05A5-0ECB-4DAA-8ACC-5F372925C3EC}"/>
    <cellStyle name="Entete" xfId="1" xr:uid="{588F6F60-7385-466D-9EE9-2A93BEE60898}"/>
    <cellStyle name="Milliers [0] 11" xfId="7" xr:uid="{018CE128-8960-447D-9A0E-0385953E3E04}"/>
    <cellStyle name="Normal" xfId="0" builtinId="0"/>
    <cellStyle name="Normal 2" xfId="9" xr:uid="{EFB42F8C-B306-4834-8E6F-99F3E3C90E1A}"/>
    <cellStyle name="Normal 2 2" xfId="8" xr:uid="{8EB92BA2-8C19-4F63-8831-5E2AD9CDF011}"/>
    <cellStyle name="Normal 3 3" xfId="6" xr:uid="{28A3359E-2AF4-45CE-B7E2-E5D846ECA343}"/>
    <cellStyle name="qte2d" xfId="5" xr:uid="{440D7736-9AA2-4B5C-8E22-CE47E8C8A117}"/>
    <cellStyle name="Reference" xfId="2" xr:uid="{602A04F2-32FA-4BB8-9CB7-B0B704AEF905}"/>
    <cellStyle name="Unite" xfId="4" xr:uid="{B5A52D0D-595D-4F33-9DCC-2D1B90CD07A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5" Type="http://schemas.openxmlformats.org/officeDocument/2006/relationships/image" Target="../media/image5.png"/><Relationship Id="rId4"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xdr:from>
      <xdr:col>1</xdr:col>
      <xdr:colOff>523875</xdr:colOff>
      <xdr:row>11</xdr:row>
      <xdr:rowOff>123825</xdr:rowOff>
    </xdr:from>
    <xdr:to>
      <xdr:col>1</xdr:col>
      <xdr:colOff>5210175</xdr:colOff>
      <xdr:row>11</xdr:row>
      <xdr:rowOff>3533775</xdr:rowOff>
    </xdr:to>
    <xdr:pic>
      <xdr:nvPicPr>
        <xdr:cNvPr id="2" name="Image 673" descr="Une image contenant bâtiment, extérieur, cité, bâtiment gouvernemental&#10;&#10;Description générée automatiquement">
          <a:extLst>
            <a:ext uri="{FF2B5EF4-FFF2-40B4-BE49-F238E27FC236}">
              <a16:creationId xmlns:a16="http://schemas.microsoft.com/office/drawing/2014/main" id="{D77CBC81-F001-4614-BF91-254924F247D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1836" b="1836"/>
        <a:stretch>
          <a:fillRect/>
        </a:stretch>
      </xdr:blipFill>
      <xdr:spPr bwMode="auto">
        <a:xfrm>
          <a:off x="400050" y="2828925"/>
          <a:ext cx="0" cy="3409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171450</xdr:colOff>
      <xdr:row>11</xdr:row>
      <xdr:rowOff>171450</xdr:rowOff>
    </xdr:from>
    <xdr:to>
      <xdr:col>30</xdr:col>
      <xdr:colOff>87630</xdr:colOff>
      <xdr:row>11</xdr:row>
      <xdr:rowOff>3552825</xdr:rowOff>
    </xdr:to>
    <xdr:pic>
      <xdr:nvPicPr>
        <xdr:cNvPr id="3" name="Image 2" descr="Une image contenant bâtiment, extérieur, cité, bâtiment gouvernemental&#10;&#10;Description générée automatiquement">
          <a:extLst>
            <a:ext uri="{FF2B5EF4-FFF2-40B4-BE49-F238E27FC236}">
              <a16:creationId xmlns:a16="http://schemas.microsoft.com/office/drawing/2014/main" id="{62502719-C625-413C-89DD-F482497D8AD4}"/>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1836" b="1836"/>
        <a:stretch>
          <a:fillRect/>
        </a:stretch>
      </xdr:blipFill>
      <xdr:spPr bwMode="auto">
        <a:xfrm>
          <a:off x="1143000" y="2876550"/>
          <a:ext cx="4678680" cy="3381375"/>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19</xdr:col>
      <xdr:colOff>9525</xdr:colOff>
      <xdr:row>15</xdr:row>
      <xdr:rowOff>47625</xdr:rowOff>
    </xdr:from>
    <xdr:to>
      <xdr:col>26</xdr:col>
      <xdr:colOff>96520</xdr:colOff>
      <xdr:row>17</xdr:row>
      <xdr:rowOff>154622</xdr:rowOff>
    </xdr:to>
    <xdr:pic>
      <xdr:nvPicPr>
        <xdr:cNvPr id="4" name="Image 3" descr="Une image contenant texte, clipart&#10;&#10;Description générée automatiquement">
          <a:extLst>
            <a:ext uri="{FF2B5EF4-FFF2-40B4-BE49-F238E27FC236}">
              <a16:creationId xmlns:a16="http://schemas.microsoft.com/office/drawing/2014/main" id="{7A97B21C-83E1-4B64-8A8A-BD43516560A6}"/>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bwMode="auto">
        <a:xfrm>
          <a:off x="3648075" y="6819900"/>
          <a:ext cx="1420495" cy="430847"/>
        </a:xfrm>
        <a:prstGeom prst="rect">
          <a:avLst/>
        </a:prstGeom>
        <a:noFill/>
        <a:ln>
          <a:noFill/>
        </a:ln>
      </xdr:spPr>
    </xdr:pic>
    <xdr:clientData/>
  </xdr:twoCellAnchor>
  <xdr:twoCellAnchor editAs="oneCell">
    <xdr:from>
      <xdr:col>14</xdr:col>
      <xdr:colOff>57150</xdr:colOff>
      <xdr:row>23</xdr:row>
      <xdr:rowOff>47625</xdr:rowOff>
    </xdr:from>
    <xdr:to>
      <xdr:col>18</xdr:col>
      <xdr:colOff>19367</xdr:colOff>
      <xdr:row>28</xdr:row>
      <xdr:rowOff>123825</xdr:rowOff>
    </xdr:to>
    <xdr:pic>
      <xdr:nvPicPr>
        <xdr:cNvPr id="5" name="Image 4">
          <a:extLst>
            <a:ext uri="{FF2B5EF4-FFF2-40B4-BE49-F238E27FC236}">
              <a16:creationId xmlns:a16="http://schemas.microsoft.com/office/drawing/2014/main" id="{F133F64E-20AA-4B52-8FD1-9C495E1BC4B7}"/>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2743200" y="8124825"/>
          <a:ext cx="724217" cy="885825"/>
        </a:xfrm>
        <a:prstGeom prst="rect">
          <a:avLst/>
        </a:prstGeom>
        <a:noFill/>
        <a:ln>
          <a:noFill/>
        </a:ln>
      </xdr:spPr>
    </xdr:pic>
    <xdr:clientData/>
  </xdr:twoCellAnchor>
  <xdr:twoCellAnchor editAs="oneCell">
    <xdr:from>
      <xdr:col>31</xdr:col>
      <xdr:colOff>47625</xdr:colOff>
      <xdr:row>24</xdr:row>
      <xdr:rowOff>0</xdr:rowOff>
    </xdr:from>
    <xdr:to>
      <xdr:col>35</xdr:col>
      <xdr:colOff>171132</xdr:colOff>
      <xdr:row>28</xdr:row>
      <xdr:rowOff>56832</xdr:rowOff>
    </xdr:to>
    <xdr:pic>
      <xdr:nvPicPr>
        <xdr:cNvPr id="6" name="Image 5">
          <a:extLst>
            <a:ext uri="{FF2B5EF4-FFF2-40B4-BE49-F238E27FC236}">
              <a16:creationId xmlns:a16="http://schemas.microsoft.com/office/drawing/2014/main" id="{578444A8-643D-4CB1-960C-0E56882A27E6}"/>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5972175" y="8239125"/>
          <a:ext cx="904557" cy="704532"/>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27</xdr:row>
      <xdr:rowOff>0</xdr:rowOff>
    </xdr:from>
    <xdr:to>
      <xdr:col>2</xdr:col>
      <xdr:colOff>0</xdr:colOff>
      <xdr:row>27</xdr:row>
      <xdr:rowOff>0</xdr:rowOff>
    </xdr:to>
    <xdr:sp macro="" textlink="">
      <xdr:nvSpPr>
        <xdr:cNvPr id="2" name="Rectangle 1">
          <a:extLst>
            <a:ext uri="{FF2B5EF4-FFF2-40B4-BE49-F238E27FC236}">
              <a16:creationId xmlns:a16="http://schemas.microsoft.com/office/drawing/2014/main" id="{CE983FA9-847F-449B-99FB-071E18016D23}"/>
            </a:ext>
          </a:extLst>
        </xdr:cNvPr>
        <xdr:cNvSpPr>
          <a:spLocks noChangeArrowheads="1"/>
        </xdr:cNvSpPr>
      </xdr:nvSpPr>
      <xdr:spPr bwMode="auto">
        <a:xfrm>
          <a:off x="3695700" y="4884420"/>
          <a:ext cx="0" cy="0"/>
        </a:xfrm>
        <a:prstGeom prst="rect">
          <a:avLst/>
        </a:prstGeom>
        <a:noFill/>
        <a:ln w="9525">
          <a:solidFill>
            <a:srgbClr val="000000"/>
          </a:solidFill>
          <a:miter lim="800000"/>
          <a:headEnd/>
          <a:tailEnd/>
        </a:ln>
        <a:effectLst>
          <a:outerShdw dist="35921" dir="2700000" algn="ctr" rotWithShape="0">
            <a:srgbClr val="000000"/>
          </a:outerShdw>
        </a:effectLst>
      </xdr:spPr>
    </xdr:sp>
    <xdr:clientData/>
  </xdr:twoCellAnchor>
  <xdr:twoCellAnchor>
    <xdr:from>
      <xdr:col>2</xdr:col>
      <xdr:colOff>0</xdr:colOff>
      <xdr:row>28</xdr:row>
      <xdr:rowOff>0</xdr:rowOff>
    </xdr:from>
    <xdr:to>
      <xdr:col>2</xdr:col>
      <xdr:colOff>0</xdr:colOff>
      <xdr:row>28</xdr:row>
      <xdr:rowOff>0</xdr:rowOff>
    </xdr:to>
    <xdr:sp macro="" textlink="">
      <xdr:nvSpPr>
        <xdr:cNvPr id="3" name="Rectangle 3">
          <a:extLst>
            <a:ext uri="{FF2B5EF4-FFF2-40B4-BE49-F238E27FC236}">
              <a16:creationId xmlns:a16="http://schemas.microsoft.com/office/drawing/2014/main" id="{1AD82A0A-364B-4275-AAC4-863A7FD582F8}"/>
            </a:ext>
          </a:extLst>
        </xdr:cNvPr>
        <xdr:cNvSpPr>
          <a:spLocks noChangeArrowheads="1"/>
        </xdr:cNvSpPr>
      </xdr:nvSpPr>
      <xdr:spPr bwMode="auto">
        <a:xfrm>
          <a:off x="3695700" y="5052060"/>
          <a:ext cx="0" cy="0"/>
        </a:xfrm>
        <a:prstGeom prst="rect">
          <a:avLst/>
        </a:prstGeom>
        <a:noFill/>
        <a:ln w="9525">
          <a:solidFill>
            <a:srgbClr val="000000"/>
          </a:solidFill>
          <a:miter lim="800000"/>
          <a:headEnd/>
          <a:tailEnd/>
        </a:ln>
        <a:effectLst>
          <a:outerShdw dist="35921" dir="2700000" algn="ctr" rotWithShape="0">
            <a:srgbClr val="000000"/>
          </a:outerShdw>
        </a:effectLst>
      </xdr:spPr>
    </xdr:sp>
    <xdr:clientData/>
  </xdr:twoCellAnchor>
  <xdr:twoCellAnchor>
    <xdr:from>
      <xdr:col>2</xdr:col>
      <xdr:colOff>0</xdr:colOff>
      <xdr:row>38</xdr:row>
      <xdr:rowOff>0</xdr:rowOff>
    </xdr:from>
    <xdr:to>
      <xdr:col>2</xdr:col>
      <xdr:colOff>0</xdr:colOff>
      <xdr:row>38</xdr:row>
      <xdr:rowOff>0</xdr:rowOff>
    </xdr:to>
    <xdr:sp macro="" textlink="">
      <xdr:nvSpPr>
        <xdr:cNvPr id="4" name="Rectangle 1">
          <a:extLst>
            <a:ext uri="{FF2B5EF4-FFF2-40B4-BE49-F238E27FC236}">
              <a16:creationId xmlns:a16="http://schemas.microsoft.com/office/drawing/2014/main" id="{A63E5091-FDF3-4289-AB3F-5B39050A2136}"/>
            </a:ext>
          </a:extLst>
        </xdr:cNvPr>
        <xdr:cNvSpPr>
          <a:spLocks noChangeArrowheads="1"/>
        </xdr:cNvSpPr>
      </xdr:nvSpPr>
      <xdr:spPr bwMode="auto">
        <a:xfrm>
          <a:off x="3695700" y="5554980"/>
          <a:ext cx="0" cy="0"/>
        </a:xfrm>
        <a:prstGeom prst="rect">
          <a:avLst/>
        </a:prstGeom>
        <a:noFill/>
        <a:ln w="9525">
          <a:solidFill>
            <a:srgbClr val="000000"/>
          </a:solidFill>
          <a:miter lim="800000"/>
          <a:headEnd/>
          <a:tailEnd/>
        </a:ln>
        <a:effectLst>
          <a:outerShdw dist="35921" dir="2700000" algn="ctr" rotWithShape="0">
            <a:srgbClr val="000000"/>
          </a:outerShdw>
        </a:effectLst>
      </xdr:spPr>
    </xdr:sp>
    <xdr:clientData/>
  </xdr:twoCellAnchor>
  <xdr:twoCellAnchor>
    <xdr:from>
      <xdr:col>2</xdr:col>
      <xdr:colOff>0</xdr:colOff>
      <xdr:row>39</xdr:row>
      <xdr:rowOff>0</xdr:rowOff>
    </xdr:from>
    <xdr:to>
      <xdr:col>2</xdr:col>
      <xdr:colOff>0</xdr:colOff>
      <xdr:row>39</xdr:row>
      <xdr:rowOff>0</xdr:rowOff>
    </xdr:to>
    <xdr:sp macro="" textlink="">
      <xdr:nvSpPr>
        <xdr:cNvPr id="5" name="Rectangle 3">
          <a:extLst>
            <a:ext uri="{FF2B5EF4-FFF2-40B4-BE49-F238E27FC236}">
              <a16:creationId xmlns:a16="http://schemas.microsoft.com/office/drawing/2014/main" id="{FA5EE7D4-29D5-4079-82AC-A97284A70C95}"/>
            </a:ext>
          </a:extLst>
        </xdr:cNvPr>
        <xdr:cNvSpPr>
          <a:spLocks noChangeArrowheads="1"/>
        </xdr:cNvSpPr>
      </xdr:nvSpPr>
      <xdr:spPr bwMode="auto">
        <a:xfrm>
          <a:off x="3695700" y="5722620"/>
          <a:ext cx="0" cy="0"/>
        </a:xfrm>
        <a:prstGeom prst="rect">
          <a:avLst/>
        </a:prstGeom>
        <a:noFill/>
        <a:ln w="9525">
          <a:solidFill>
            <a:srgbClr val="000000"/>
          </a:solidFill>
          <a:miter lim="800000"/>
          <a:headEnd/>
          <a:tailEnd/>
        </a:ln>
        <a:effectLst>
          <a:outerShdw dist="35921" dir="2700000" algn="ctr" rotWithShape="0">
            <a:srgbClr val="000000"/>
          </a:outerShdw>
        </a:effectLst>
      </xdr:spPr>
    </xdr:sp>
    <xdr:clientData/>
  </xdr:twoCellAnchor>
  <xdr:twoCellAnchor>
    <xdr:from>
      <xdr:col>3</xdr:col>
      <xdr:colOff>0</xdr:colOff>
      <xdr:row>27</xdr:row>
      <xdr:rowOff>0</xdr:rowOff>
    </xdr:from>
    <xdr:to>
      <xdr:col>3</xdr:col>
      <xdr:colOff>0</xdr:colOff>
      <xdr:row>27</xdr:row>
      <xdr:rowOff>0</xdr:rowOff>
    </xdr:to>
    <xdr:sp macro="" textlink="">
      <xdr:nvSpPr>
        <xdr:cNvPr id="6" name="Rectangle 5">
          <a:extLst>
            <a:ext uri="{FF2B5EF4-FFF2-40B4-BE49-F238E27FC236}">
              <a16:creationId xmlns:a16="http://schemas.microsoft.com/office/drawing/2014/main" id="{E54E4FC0-F1B3-4D77-B6C5-2A6C16135EEE}"/>
            </a:ext>
          </a:extLst>
        </xdr:cNvPr>
        <xdr:cNvSpPr>
          <a:spLocks noChangeArrowheads="1"/>
        </xdr:cNvSpPr>
      </xdr:nvSpPr>
      <xdr:spPr bwMode="auto">
        <a:xfrm>
          <a:off x="5951220" y="4884420"/>
          <a:ext cx="0" cy="0"/>
        </a:xfrm>
        <a:prstGeom prst="rect">
          <a:avLst/>
        </a:prstGeom>
        <a:noFill/>
        <a:ln w="9525">
          <a:solidFill>
            <a:srgbClr val="000000"/>
          </a:solidFill>
          <a:miter lim="800000"/>
          <a:headEnd/>
          <a:tailEnd/>
        </a:ln>
        <a:effectLst>
          <a:outerShdw dist="35921" dir="2700000" algn="ctr" rotWithShape="0">
            <a:srgbClr val="000000"/>
          </a:outerShdw>
        </a:effectLst>
      </xdr:spPr>
    </xdr:sp>
    <xdr:clientData/>
  </xdr:twoCellAnchor>
  <xdr:twoCellAnchor>
    <xdr:from>
      <xdr:col>3</xdr:col>
      <xdr:colOff>0</xdr:colOff>
      <xdr:row>28</xdr:row>
      <xdr:rowOff>0</xdr:rowOff>
    </xdr:from>
    <xdr:to>
      <xdr:col>3</xdr:col>
      <xdr:colOff>0</xdr:colOff>
      <xdr:row>28</xdr:row>
      <xdr:rowOff>0</xdr:rowOff>
    </xdr:to>
    <xdr:sp macro="" textlink="">
      <xdr:nvSpPr>
        <xdr:cNvPr id="7" name="Rectangle 3">
          <a:extLst>
            <a:ext uri="{FF2B5EF4-FFF2-40B4-BE49-F238E27FC236}">
              <a16:creationId xmlns:a16="http://schemas.microsoft.com/office/drawing/2014/main" id="{C06E6BDD-C566-4CBB-8AC0-1DD63D8BA2FE}"/>
            </a:ext>
          </a:extLst>
        </xdr:cNvPr>
        <xdr:cNvSpPr>
          <a:spLocks noChangeArrowheads="1"/>
        </xdr:cNvSpPr>
      </xdr:nvSpPr>
      <xdr:spPr bwMode="auto">
        <a:xfrm>
          <a:off x="5951220" y="5052060"/>
          <a:ext cx="0" cy="0"/>
        </a:xfrm>
        <a:prstGeom prst="rect">
          <a:avLst/>
        </a:prstGeom>
        <a:noFill/>
        <a:ln w="9525">
          <a:solidFill>
            <a:srgbClr val="000000"/>
          </a:solidFill>
          <a:miter lim="800000"/>
          <a:headEnd/>
          <a:tailEnd/>
        </a:ln>
        <a:effectLst>
          <a:outerShdw dist="35921" dir="2700000" algn="ctr" rotWithShape="0">
            <a:srgbClr val="000000"/>
          </a:outerShdw>
        </a:effectLst>
      </xdr:spPr>
    </xdr:sp>
    <xdr:clientData/>
  </xdr:twoCellAnchor>
  <xdr:twoCellAnchor>
    <xdr:from>
      <xdr:col>3</xdr:col>
      <xdr:colOff>0</xdr:colOff>
      <xdr:row>38</xdr:row>
      <xdr:rowOff>0</xdr:rowOff>
    </xdr:from>
    <xdr:to>
      <xdr:col>3</xdr:col>
      <xdr:colOff>0</xdr:colOff>
      <xdr:row>38</xdr:row>
      <xdr:rowOff>0</xdr:rowOff>
    </xdr:to>
    <xdr:sp macro="" textlink="">
      <xdr:nvSpPr>
        <xdr:cNvPr id="8" name="Rectangle 1">
          <a:extLst>
            <a:ext uri="{FF2B5EF4-FFF2-40B4-BE49-F238E27FC236}">
              <a16:creationId xmlns:a16="http://schemas.microsoft.com/office/drawing/2014/main" id="{CE57CC55-E3C8-41AE-B975-B52BDD6D19E4}"/>
            </a:ext>
          </a:extLst>
        </xdr:cNvPr>
        <xdr:cNvSpPr>
          <a:spLocks noChangeArrowheads="1"/>
        </xdr:cNvSpPr>
      </xdr:nvSpPr>
      <xdr:spPr bwMode="auto">
        <a:xfrm>
          <a:off x="5951220" y="5554980"/>
          <a:ext cx="0" cy="0"/>
        </a:xfrm>
        <a:prstGeom prst="rect">
          <a:avLst/>
        </a:prstGeom>
        <a:noFill/>
        <a:ln w="9525">
          <a:solidFill>
            <a:srgbClr val="000000"/>
          </a:solidFill>
          <a:miter lim="800000"/>
          <a:headEnd/>
          <a:tailEnd/>
        </a:ln>
        <a:effectLst>
          <a:outerShdw dist="35921" dir="2700000" algn="ctr" rotWithShape="0">
            <a:srgbClr val="000000"/>
          </a:outerShdw>
        </a:effectLst>
      </xdr:spPr>
    </xdr:sp>
    <xdr:clientData/>
  </xdr:twoCellAnchor>
  <xdr:twoCellAnchor>
    <xdr:from>
      <xdr:col>3</xdr:col>
      <xdr:colOff>0</xdr:colOff>
      <xdr:row>39</xdr:row>
      <xdr:rowOff>0</xdr:rowOff>
    </xdr:from>
    <xdr:to>
      <xdr:col>3</xdr:col>
      <xdr:colOff>0</xdr:colOff>
      <xdr:row>39</xdr:row>
      <xdr:rowOff>0</xdr:rowOff>
    </xdr:to>
    <xdr:sp macro="" textlink="">
      <xdr:nvSpPr>
        <xdr:cNvPr id="9" name="Rectangle 3">
          <a:extLst>
            <a:ext uri="{FF2B5EF4-FFF2-40B4-BE49-F238E27FC236}">
              <a16:creationId xmlns:a16="http://schemas.microsoft.com/office/drawing/2014/main" id="{1D40433E-9919-4C79-BF89-81683C9FB7AB}"/>
            </a:ext>
          </a:extLst>
        </xdr:cNvPr>
        <xdr:cNvSpPr>
          <a:spLocks noChangeArrowheads="1"/>
        </xdr:cNvSpPr>
      </xdr:nvSpPr>
      <xdr:spPr bwMode="auto">
        <a:xfrm>
          <a:off x="5951220" y="5722620"/>
          <a:ext cx="0" cy="0"/>
        </a:xfrm>
        <a:prstGeom prst="rect">
          <a:avLst/>
        </a:prstGeom>
        <a:noFill/>
        <a:ln w="9525">
          <a:solidFill>
            <a:srgbClr val="000000"/>
          </a:solidFill>
          <a:miter lim="800000"/>
          <a:headEnd/>
          <a:tailEnd/>
        </a:ln>
        <a:effectLst>
          <a:outerShdw dist="35921" dir="2700000" algn="ctr" rotWithShape="0">
            <a:srgbClr val="000000"/>
          </a:outerShdw>
        </a:effectLst>
      </xdr:spPr>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27205D-6BF4-4E57-B43C-F4F69368733C}">
  <sheetPr>
    <pageSetUpPr fitToPage="1"/>
  </sheetPr>
  <dimension ref="A1:AK33"/>
  <sheetViews>
    <sheetView view="pageBreakPreview" zoomScale="60" zoomScaleNormal="100" workbookViewId="0">
      <selection activeCell="AM29" sqref="AM29"/>
    </sheetView>
  </sheetViews>
  <sheetFormatPr baseColWidth="10" defaultColWidth="10.7109375" defaultRowHeight="12.75" x14ac:dyDescent="0.2"/>
  <cols>
    <col min="1" max="1" width="2.85546875" style="70" customWidth="1"/>
    <col min="2" max="36" width="2.5703125" style="70" customWidth="1"/>
    <col min="37" max="37" width="2.85546875" style="70" customWidth="1"/>
    <col min="38" max="16384" width="10.7109375" style="70"/>
  </cols>
  <sheetData>
    <row r="1" spans="1:37" ht="18" x14ac:dyDescent="0.2">
      <c r="A1" s="69"/>
      <c r="B1" s="69"/>
      <c r="AK1" s="69"/>
    </row>
    <row r="2" spans="1:37" ht="18.75" x14ac:dyDescent="0.2">
      <c r="B2" s="129" t="s">
        <v>75</v>
      </c>
      <c r="C2" s="129"/>
      <c r="D2" s="129"/>
      <c r="E2" s="129"/>
      <c r="F2" s="129"/>
      <c r="G2" s="129"/>
      <c r="H2" s="129"/>
      <c r="I2" s="129"/>
      <c r="J2" s="129"/>
      <c r="K2" s="129"/>
      <c r="L2" s="129"/>
      <c r="M2" s="129"/>
      <c r="N2" s="129"/>
      <c r="O2" s="129"/>
      <c r="P2" s="129"/>
      <c r="Q2" s="129"/>
      <c r="R2" s="129"/>
      <c r="S2" s="129"/>
      <c r="T2" s="129"/>
      <c r="U2" s="129"/>
      <c r="V2" s="129"/>
      <c r="W2" s="129"/>
      <c r="X2" s="129"/>
      <c r="Y2" s="129"/>
      <c r="Z2" s="129"/>
      <c r="AA2" s="129"/>
      <c r="AB2" s="129"/>
      <c r="AC2" s="129"/>
      <c r="AD2" s="129"/>
      <c r="AE2" s="129"/>
      <c r="AF2" s="129"/>
      <c r="AG2" s="129"/>
      <c r="AH2" s="129"/>
      <c r="AI2" s="129"/>
      <c r="AJ2" s="129"/>
    </row>
    <row r="3" spans="1:37" ht="15.75" x14ac:dyDescent="0.2">
      <c r="B3" s="130" t="s">
        <v>76</v>
      </c>
      <c r="C3" s="130"/>
      <c r="D3" s="130"/>
      <c r="E3" s="130"/>
      <c r="F3" s="130"/>
      <c r="G3" s="130"/>
      <c r="H3" s="130"/>
      <c r="I3" s="130"/>
      <c r="J3" s="130"/>
      <c r="K3" s="130"/>
      <c r="L3" s="130"/>
      <c r="M3" s="130"/>
      <c r="N3" s="130"/>
      <c r="O3" s="130"/>
      <c r="P3" s="130"/>
      <c r="Q3" s="130"/>
      <c r="R3" s="130"/>
      <c r="S3" s="130"/>
      <c r="T3" s="130"/>
      <c r="U3" s="130"/>
      <c r="V3" s="130"/>
      <c r="W3" s="130"/>
      <c r="X3" s="130"/>
      <c r="Y3" s="130"/>
      <c r="Z3" s="130"/>
      <c r="AA3" s="130"/>
      <c r="AB3" s="130"/>
      <c r="AC3" s="130"/>
      <c r="AD3" s="130"/>
      <c r="AE3" s="130"/>
      <c r="AF3" s="130"/>
      <c r="AG3" s="130"/>
      <c r="AH3" s="130"/>
      <c r="AI3" s="130"/>
      <c r="AJ3" s="130"/>
    </row>
    <row r="4" spans="1:37" ht="18" x14ac:dyDescent="0.2">
      <c r="A4" s="71"/>
      <c r="B4" s="130" t="s">
        <v>77</v>
      </c>
      <c r="C4" s="130"/>
      <c r="D4" s="130"/>
      <c r="E4" s="130"/>
      <c r="F4" s="130"/>
      <c r="G4" s="130"/>
      <c r="H4" s="130"/>
      <c r="I4" s="130"/>
      <c r="J4" s="130"/>
      <c r="K4" s="130"/>
      <c r="L4" s="130"/>
      <c r="M4" s="130"/>
      <c r="N4" s="130"/>
      <c r="O4" s="130"/>
      <c r="P4" s="130"/>
      <c r="Q4" s="130"/>
      <c r="R4" s="130"/>
      <c r="S4" s="130"/>
      <c r="T4" s="130"/>
      <c r="U4" s="130"/>
      <c r="V4" s="130"/>
      <c r="W4" s="130"/>
      <c r="X4" s="130"/>
      <c r="Y4" s="130"/>
      <c r="Z4" s="130"/>
      <c r="AA4" s="130"/>
      <c r="AB4" s="130"/>
      <c r="AC4" s="130"/>
      <c r="AD4" s="130"/>
      <c r="AE4" s="130"/>
      <c r="AF4" s="130"/>
      <c r="AG4" s="130"/>
      <c r="AH4" s="130"/>
      <c r="AI4" s="130"/>
      <c r="AJ4" s="130"/>
      <c r="AK4" s="71"/>
    </row>
    <row r="5" spans="1:37" ht="18" x14ac:dyDescent="0.2">
      <c r="A5" s="71"/>
      <c r="B5" s="72"/>
      <c r="AK5" s="71"/>
    </row>
    <row r="6" spans="1:37" ht="21" x14ac:dyDescent="0.2">
      <c r="A6" s="71"/>
      <c r="B6" s="131" t="s">
        <v>116</v>
      </c>
      <c r="C6" s="131"/>
      <c r="D6" s="131"/>
      <c r="E6" s="131"/>
      <c r="F6" s="131"/>
      <c r="G6" s="131"/>
      <c r="H6" s="131"/>
      <c r="I6" s="131"/>
      <c r="J6" s="131"/>
      <c r="K6" s="131"/>
      <c r="L6" s="131"/>
      <c r="M6" s="131"/>
      <c r="N6" s="131"/>
      <c r="O6" s="131"/>
      <c r="P6" s="131"/>
      <c r="Q6" s="131"/>
      <c r="R6" s="131"/>
      <c r="S6" s="131"/>
      <c r="T6" s="131"/>
      <c r="U6" s="131"/>
      <c r="V6" s="131"/>
      <c r="W6" s="131"/>
      <c r="X6" s="131"/>
      <c r="Y6" s="131"/>
      <c r="Z6" s="131"/>
      <c r="AA6" s="131"/>
      <c r="AB6" s="131"/>
      <c r="AC6" s="131"/>
      <c r="AD6" s="131"/>
      <c r="AE6" s="131"/>
      <c r="AF6" s="131"/>
      <c r="AG6" s="131"/>
      <c r="AH6" s="131"/>
      <c r="AI6" s="131"/>
      <c r="AJ6" s="131"/>
      <c r="AK6" s="71"/>
    </row>
    <row r="7" spans="1:37" ht="21" x14ac:dyDescent="0.2">
      <c r="A7" s="71"/>
      <c r="B7" s="131" t="s">
        <v>117</v>
      </c>
      <c r="C7" s="131"/>
      <c r="D7" s="131"/>
      <c r="E7" s="131"/>
      <c r="F7" s="131"/>
      <c r="G7" s="131"/>
      <c r="H7" s="131"/>
      <c r="I7" s="131"/>
      <c r="J7" s="131"/>
      <c r="K7" s="131"/>
      <c r="L7" s="131"/>
      <c r="M7" s="131"/>
      <c r="N7" s="131"/>
      <c r="O7" s="131"/>
      <c r="P7" s="131"/>
      <c r="Q7" s="131"/>
      <c r="R7" s="131"/>
      <c r="S7" s="131"/>
      <c r="T7" s="131"/>
      <c r="U7" s="131"/>
      <c r="V7" s="131"/>
      <c r="W7" s="131"/>
      <c r="X7" s="131"/>
      <c r="Y7" s="131"/>
      <c r="Z7" s="131"/>
      <c r="AA7" s="131"/>
      <c r="AB7" s="131"/>
      <c r="AC7" s="131"/>
      <c r="AD7" s="131"/>
      <c r="AE7" s="131"/>
      <c r="AF7" s="131"/>
      <c r="AG7" s="131"/>
      <c r="AH7" s="131"/>
      <c r="AI7" s="131"/>
      <c r="AJ7" s="131"/>
      <c r="AK7" s="71"/>
    </row>
    <row r="8" spans="1:37" ht="26.25" x14ac:dyDescent="0.2">
      <c r="B8" s="132" t="s">
        <v>111</v>
      </c>
      <c r="C8" s="132"/>
      <c r="D8" s="132"/>
      <c r="E8" s="132"/>
      <c r="F8" s="132"/>
      <c r="G8" s="132"/>
      <c r="H8" s="132"/>
      <c r="I8" s="132"/>
      <c r="J8" s="132"/>
      <c r="K8" s="132"/>
      <c r="L8" s="132"/>
      <c r="M8" s="132"/>
      <c r="N8" s="132"/>
      <c r="O8" s="132"/>
      <c r="P8" s="132"/>
      <c r="Q8" s="132"/>
      <c r="R8" s="132"/>
      <c r="S8" s="132"/>
      <c r="T8" s="132"/>
      <c r="U8" s="132"/>
      <c r="V8" s="132"/>
      <c r="W8" s="132"/>
      <c r="X8" s="132"/>
      <c r="Y8" s="132"/>
      <c r="Z8" s="132"/>
      <c r="AA8" s="132"/>
      <c r="AB8" s="132"/>
      <c r="AC8" s="132"/>
      <c r="AD8" s="132"/>
      <c r="AE8" s="132"/>
      <c r="AF8" s="132"/>
      <c r="AG8" s="132"/>
      <c r="AH8" s="132"/>
      <c r="AI8" s="132"/>
      <c r="AJ8" s="132"/>
    </row>
    <row r="9" spans="1:37" ht="26.25" x14ac:dyDescent="0.2">
      <c r="B9" s="132" t="s">
        <v>125</v>
      </c>
      <c r="C9" s="132"/>
      <c r="D9" s="132"/>
      <c r="E9" s="132"/>
      <c r="F9" s="132"/>
      <c r="G9" s="132"/>
      <c r="H9" s="132"/>
      <c r="I9" s="132"/>
      <c r="J9" s="132"/>
      <c r="K9" s="132"/>
      <c r="L9" s="132"/>
      <c r="M9" s="132"/>
      <c r="N9" s="132"/>
      <c r="O9" s="132"/>
      <c r="P9" s="132"/>
      <c r="Q9" s="132"/>
      <c r="R9" s="132"/>
      <c r="S9" s="132"/>
      <c r="T9" s="132"/>
      <c r="U9" s="132"/>
      <c r="V9" s="132"/>
      <c r="W9" s="132"/>
      <c r="X9" s="132"/>
      <c r="Y9" s="132"/>
      <c r="Z9" s="132"/>
      <c r="AA9" s="132"/>
      <c r="AB9" s="132"/>
      <c r="AC9" s="132"/>
      <c r="AD9" s="132"/>
      <c r="AE9" s="132"/>
      <c r="AF9" s="132"/>
      <c r="AG9" s="132"/>
      <c r="AH9" s="132"/>
      <c r="AI9" s="132"/>
      <c r="AJ9" s="132"/>
    </row>
    <row r="10" spans="1:37" x14ac:dyDescent="0.2">
      <c r="B10" s="72"/>
    </row>
    <row r="11" spans="1:37" ht="23.25" x14ac:dyDescent="0.2">
      <c r="A11" s="73"/>
      <c r="B11" s="133">
        <v>45839</v>
      </c>
      <c r="C11" s="133"/>
      <c r="D11" s="133"/>
      <c r="E11" s="133"/>
      <c r="F11" s="133"/>
      <c r="G11" s="133"/>
      <c r="H11" s="133"/>
      <c r="I11" s="133"/>
      <c r="J11" s="133"/>
      <c r="K11" s="133"/>
      <c r="L11" s="133"/>
      <c r="M11" s="133"/>
      <c r="N11" s="133"/>
      <c r="O11" s="133"/>
      <c r="P11" s="133"/>
      <c r="Q11" s="133"/>
      <c r="R11" s="133"/>
      <c r="S11" s="133"/>
      <c r="T11" s="133"/>
      <c r="U11" s="133"/>
      <c r="V11" s="133"/>
      <c r="W11" s="133"/>
      <c r="X11" s="133"/>
      <c r="Y11" s="133"/>
      <c r="Z11" s="133"/>
      <c r="AA11" s="133"/>
      <c r="AB11" s="133"/>
      <c r="AC11" s="133"/>
      <c r="AD11" s="133"/>
      <c r="AE11" s="133"/>
      <c r="AF11" s="133"/>
      <c r="AG11" s="133"/>
      <c r="AH11" s="133"/>
      <c r="AI11" s="133"/>
      <c r="AJ11" s="133"/>
      <c r="AK11" s="73"/>
    </row>
    <row r="12" spans="1:37" ht="281.25" customHeight="1" x14ac:dyDescent="0.2">
      <c r="A12" s="74"/>
      <c r="B12" s="134"/>
      <c r="C12" s="134"/>
      <c r="D12" s="134"/>
      <c r="E12" s="134"/>
      <c r="F12" s="134"/>
      <c r="G12" s="134"/>
      <c r="H12" s="134"/>
      <c r="I12" s="134"/>
      <c r="J12" s="134"/>
      <c r="K12" s="134"/>
      <c r="L12" s="134"/>
      <c r="M12" s="134"/>
      <c r="N12" s="134"/>
      <c r="O12" s="134"/>
      <c r="P12" s="134"/>
      <c r="Q12" s="134"/>
      <c r="R12" s="134"/>
      <c r="S12" s="134"/>
      <c r="T12" s="134"/>
      <c r="U12" s="134"/>
      <c r="V12" s="134"/>
      <c r="W12" s="134"/>
      <c r="X12" s="134"/>
      <c r="Y12" s="134"/>
      <c r="Z12" s="134"/>
      <c r="AA12" s="134"/>
      <c r="AB12" s="134"/>
      <c r="AC12" s="134"/>
      <c r="AD12" s="134"/>
      <c r="AE12" s="134"/>
      <c r="AF12" s="134"/>
      <c r="AG12" s="134"/>
      <c r="AH12" s="134"/>
      <c r="AI12" s="134"/>
      <c r="AJ12" s="134"/>
      <c r="AK12" s="74"/>
    </row>
    <row r="14" spans="1:37" ht="13.15" customHeight="1" thickBot="1" x14ac:dyDescent="0.25">
      <c r="B14" s="126" t="s">
        <v>78</v>
      </c>
      <c r="C14" s="126"/>
      <c r="D14" s="126"/>
      <c r="E14" s="126"/>
      <c r="F14" s="126"/>
      <c r="G14" s="126"/>
      <c r="H14" s="126"/>
      <c r="I14" s="126"/>
      <c r="J14" s="126"/>
      <c r="K14" s="126"/>
      <c r="L14" s="126"/>
      <c r="M14" s="126"/>
      <c r="N14" s="126"/>
      <c r="O14" s="126"/>
      <c r="P14" s="126"/>
      <c r="Q14" s="126"/>
      <c r="R14" s="126"/>
      <c r="S14" s="126"/>
      <c r="T14" s="126"/>
      <c r="U14" s="126"/>
      <c r="V14" s="126"/>
      <c r="W14" s="126"/>
      <c r="X14" s="126"/>
      <c r="Y14" s="126"/>
      <c r="Z14" s="126"/>
      <c r="AA14" s="126"/>
      <c r="AB14" s="126"/>
      <c r="AC14" s="126"/>
      <c r="AD14" s="126"/>
      <c r="AE14" s="126"/>
      <c r="AF14" s="126"/>
      <c r="AG14" s="126"/>
      <c r="AH14" s="126"/>
      <c r="AI14" s="126"/>
      <c r="AJ14" s="126"/>
    </row>
    <row r="15" spans="1:37" x14ac:dyDescent="0.2">
      <c r="B15" s="125"/>
      <c r="C15" s="125"/>
      <c r="D15" s="75"/>
    </row>
    <row r="16" spans="1:37" x14ac:dyDescent="0.2">
      <c r="B16" s="127" t="s">
        <v>79</v>
      </c>
      <c r="C16" s="127"/>
      <c r="D16" s="127"/>
      <c r="E16" s="127"/>
      <c r="F16" s="127"/>
      <c r="G16" s="127"/>
      <c r="H16" s="127"/>
      <c r="I16" s="127"/>
      <c r="J16" s="127"/>
      <c r="K16" s="127"/>
      <c r="L16" s="127"/>
      <c r="M16" s="127"/>
      <c r="N16" s="127"/>
      <c r="O16" s="127"/>
      <c r="P16" s="127"/>
      <c r="Q16" s="127"/>
      <c r="R16" s="127"/>
      <c r="S16" s="127"/>
    </row>
    <row r="17" spans="2:36" x14ac:dyDescent="0.2">
      <c r="B17" s="76"/>
      <c r="C17" s="77"/>
      <c r="D17" s="77"/>
    </row>
    <row r="18" spans="2:36" x14ac:dyDescent="0.2">
      <c r="B18" s="124" t="s">
        <v>80</v>
      </c>
      <c r="C18" s="124"/>
      <c r="D18" s="124"/>
      <c r="E18" s="124"/>
      <c r="F18" s="124"/>
      <c r="G18" s="124"/>
      <c r="H18" s="124"/>
      <c r="I18" s="124"/>
      <c r="J18" s="124"/>
      <c r="K18" s="124"/>
      <c r="L18" s="124"/>
      <c r="M18" s="124"/>
      <c r="N18" s="124"/>
      <c r="O18" s="124"/>
      <c r="P18" s="124"/>
      <c r="Q18" s="124"/>
      <c r="R18" s="124"/>
      <c r="S18" s="124"/>
    </row>
    <row r="19" spans="2:36" x14ac:dyDescent="0.2">
      <c r="B19" s="124" t="s">
        <v>81</v>
      </c>
      <c r="C19" s="124"/>
      <c r="D19" s="124"/>
      <c r="E19" s="124"/>
      <c r="F19" s="124"/>
      <c r="G19" s="124"/>
      <c r="H19" s="124"/>
      <c r="I19" s="124"/>
      <c r="J19" s="124"/>
      <c r="K19" s="124"/>
      <c r="L19" s="124"/>
      <c r="M19" s="124"/>
      <c r="N19" s="124"/>
      <c r="O19" s="124"/>
      <c r="P19" s="124"/>
      <c r="Q19" s="124"/>
      <c r="R19" s="124"/>
      <c r="S19" s="124"/>
    </row>
    <row r="20" spans="2:36" x14ac:dyDescent="0.2">
      <c r="B20" s="124" t="s">
        <v>82</v>
      </c>
      <c r="C20" s="124"/>
      <c r="D20" s="124"/>
      <c r="E20" s="124"/>
      <c r="F20" s="124"/>
      <c r="G20" s="124"/>
      <c r="H20" s="124"/>
      <c r="I20" s="124"/>
      <c r="J20" s="124"/>
      <c r="K20" s="124"/>
      <c r="L20" s="124"/>
      <c r="M20" s="124"/>
      <c r="N20" s="124"/>
      <c r="O20" s="124"/>
      <c r="P20" s="124"/>
      <c r="Q20" s="124"/>
      <c r="R20" s="124"/>
      <c r="S20" s="124"/>
    </row>
    <row r="21" spans="2:36" x14ac:dyDescent="0.2">
      <c r="B21" s="76"/>
      <c r="C21" s="76"/>
      <c r="D21" s="76"/>
    </row>
    <row r="22" spans="2:36" x14ac:dyDescent="0.2">
      <c r="B22" s="125"/>
      <c r="C22" s="125"/>
      <c r="D22" s="75"/>
    </row>
    <row r="23" spans="2:36" ht="13.15" customHeight="1" thickBot="1" x14ac:dyDescent="0.25">
      <c r="B23" s="126" t="s">
        <v>83</v>
      </c>
      <c r="C23" s="126"/>
      <c r="D23" s="126"/>
      <c r="E23" s="126"/>
      <c r="F23" s="126"/>
      <c r="G23" s="126"/>
      <c r="H23" s="126"/>
      <c r="I23" s="126"/>
      <c r="J23" s="126"/>
      <c r="K23" s="126"/>
      <c r="L23" s="126"/>
      <c r="M23" s="126"/>
      <c r="N23" s="126"/>
      <c r="O23" s="126"/>
      <c r="P23" s="126"/>
      <c r="Q23" s="126"/>
      <c r="R23" s="126"/>
      <c r="S23" s="126"/>
      <c r="T23" s="126"/>
      <c r="U23" s="126"/>
      <c r="V23" s="126"/>
      <c r="W23" s="126"/>
      <c r="X23" s="126"/>
      <c r="Y23" s="126"/>
      <c r="Z23" s="126"/>
      <c r="AA23" s="126"/>
      <c r="AB23" s="126"/>
      <c r="AC23" s="126"/>
      <c r="AD23" s="126"/>
      <c r="AE23" s="126"/>
      <c r="AF23" s="126"/>
      <c r="AG23" s="126"/>
      <c r="AH23" s="126"/>
      <c r="AI23" s="126"/>
      <c r="AJ23" s="126"/>
    </row>
    <row r="24" spans="2:36" x14ac:dyDescent="0.2">
      <c r="B24" s="78"/>
      <c r="C24" s="78"/>
      <c r="D24" s="75"/>
    </row>
    <row r="25" spans="2:36" x14ac:dyDescent="0.2">
      <c r="B25" s="127" t="s">
        <v>84</v>
      </c>
      <c r="C25" s="127"/>
      <c r="D25" s="127"/>
      <c r="E25" s="127"/>
      <c r="F25" s="127"/>
      <c r="G25" s="127"/>
      <c r="H25" s="127"/>
      <c r="I25" s="127"/>
      <c r="J25" s="127"/>
      <c r="K25" s="127"/>
      <c r="L25" s="127"/>
      <c r="M25" s="79"/>
      <c r="N25" s="79"/>
      <c r="O25" s="79"/>
      <c r="P25" s="79"/>
      <c r="Q25" s="79"/>
      <c r="R25" s="79"/>
      <c r="S25" s="79"/>
      <c r="W25" s="128" t="s">
        <v>85</v>
      </c>
      <c r="X25" s="128"/>
      <c r="Y25" s="128"/>
      <c r="Z25" s="128"/>
      <c r="AA25" s="128"/>
      <c r="AB25" s="128"/>
      <c r="AC25" s="128"/>
      <c r="AD25" s="128"/>
      <c r="AE25" s="128"/>
    </row>
    <row r="26" spans="2:36" x14ac:dyDescent="0.2">
      <c r="B26" s="123" t="s">
        <v>86</v>
      </c>
      <c r="C26" s="123"/>
      <c r="D26" s="123"/>
      <c r="E26" s="123"/>
      <c r="F26" s="123"/>
      <c r="G26" s="123"/>
      <c r="H26" s="123"/>
      <c r="I26" s="123"/>
      <c r="J26" s="123"/>
      <c r="K26" s="123"/>
      <c r="L26" s="123"/>
      <c r="W26" s="123" t="s">
        <v>87</v>
      </c>
      <c r="X26" s="123"/>
      <c r="Y26" s="123"/>
      <c r="Z26" s="123"/>
      <c r="AA26" s="123"/>
      <c r="AB26" s="123"/>
      <c r="AC26" s="123"/>
      <c r="AD26" s="123"/>
      <c r="AE26" s="123"/>
    </row>
    <row r="27" spans="2:36" x14ac:dyDescent="0.2">
      <c r="B27" s="123" t="s">
        <v>88</v>
      </c>
      <c r="C27" s="123"/>
      <c r="D27" s="123"/>
      <c r="E27" s="123"/>
      <c r="F27" s="123"/>
      <c r="G27" s="123"/>
      <c r="H27" s="123"/>
      <c r="I27" s="123"/>
      <c r="J27" s="123"/>
      <c r="K27" s="123"/>
      <c r="L27" s="123"/>
      <c r="W27" s="123" t="s">
        <v>89</v>
      </c>
      <c r="X27" s="123"/>
      <c r="Y27" s="123"/>
      <c r="Z27" s="123"/>
      <c r="AA27" s="123"/>
      <c r="AB27" s="123"/>
      <c r="AC27" s="123"/>
      <c r="AD27" s="123"/>
      <c r="AE27" s="123"/>
    </row>
    <row r="28" spans="2:36" x14ac:dyDescent="0.2">
      <c r="B28" s="123" t="s">
        <v>90</v>
      </c>
      <c r="C28" s="123"/>
      <c r="D28" s="123"/>
      <c r="E28" s="123"/>
      <c r="F28" s="123"/>
      <c r="G28" s="123"/>
      <c r="H28" s="123"/>
      <c r="I28" s="123"/>
      <c r="J28" s="123"/>
      <c r="K28" s="123"/>
      <c r="L28" s="123"/>
      <c r="W28" s="123" t="s">
        <v>91</v>
      </c>
      <c r="X28" s="123"/>
      <c r="Y28" s="123"/>
      <c r="Z28" s="123"/>
      <c r="AA28" s="123"/>
      <c r="AB28" s="123"/>
      <c r="AC28" s="123"/>
      <c r="AD28" s="123"/>
      <c r="AE28" s="123"/>
    </row>
    <row r="29" spans="2:36" x14ac:dyDescent="0.2">
      <c r="B29" s="122"/>
      <c r="C29" s="122"/>
      <c r="D29" s="76"/>
    </row>
    <row r="30" spans="2:36" ht="13.5" thickBot="1" x14ac:dyDescent="0.25">
      <c r="B30" s="80"/>
    </row>
    <row r="31" spans="2:36" ht="15.75" customHeight="1" x14ac:dyDescent="0.2">
      <c r="B31" s="81"/>
      <c r="C31" s="82" t="s">
        <v>92</v>
      </c>
      <c r="D31" s="83" t="s">
        <v>93</v>
      </c>
      <c r="E31" s="84"/>
      <c r="F31" s="82" t="s">
        <v>112</v>
      </c>
      <c r="G31" s="82" t="s">
        <v>96</v>
      </c>
      <c r="H31" s="83" t="s">
        <v>98</v>
      </c>
      <c r="I31" s="85"/>
      <c r="J31" s="82" t="s">
        <v>96</v>
      </c>
      <c r="K31" s="82" t="s">
        <v>97</v>
      </c>
      <c r="L31" s="83" t="s">
        <v>95</v>
      </c>
      <c r="M31" s="85"/>
      <c r="N31" s="82"/>
      <c r="O31" s="82" t="s">
        <v>96</v>
      </c>
      <c r="P31" s="82" t="s">
        <v>201</v>
      </c>
      <c r="Q31" s="86" t="s">
        <v>96</v>
      </c>
      <c r="R31" s="85"/>
      <c r="S31" s="82" t="s">
        <v>112</v>
      </c>
      <c r="T31" s="82" t="s">
        <v>94</v>
      </c>
      <c r="U31" s="82" t="s">
        <v>113</v>
      </c>
      <c r="V31" s="83" t="s">
        <v>93</v>
      </c>
      <c r="W31" s="85"/>
      <c r="X31" s="82" t="s">
        <v>99</v>
      </c>
      <c r="Y31" s="83" t="s">
        <v>100</v>
      </c>
      <c r="Z31" s="85"/>
      <c r="AA31" s="82" t="s">
        <v>99</v>
      </c>
      <c r="AB31" s="83" t="s">
        <v>101</v>
      </c>
      <c r="AC31" s="85"/>
      <c r="AD31" s="82">
        <v>0</v>
      </c>
      <c r="AE31" s="82">
        <v>0</v>
      </c>
      <c r="AF31" s="82">
        <v>0</v>
      </c>
      <c r="AG31" s="83">
        <v>1</v>
      </c>
      <c r="AH31" s="85"/>
      <c r="AI31" s="82">
        <v>0</v>
      </c>
      <c r="AJ31" s="83">
        <v>0</v>
      </c>
    </row>
    <row r="32" spans="2:36" ht="13.5" thickBot="1" x14ac:dyDescent="0.25">
      <c r="B32" s="87"/>
      <c r="C32" s="88"/>
      <c r="D32" s="88"/>
      <c r="E32" s="89"/>
      <c r="F32" s="88"/>
      <c r="G32" s="88"/>
      <c r="H32" s="88"/>
      <c r="I32" s="89"/>
      <c r="J32" s="88"/>
      <c r="K32" s="88"/>
      <c r="L32" s="88"/>
      <c r="M32" s="89"/>
      <c r="N32" s="88"/>
      <c r="O32" s="88"/>
      <c r="P32" s="88"/>
      <c r="Q32" s="88"/>
      <c r="R32" s="89"/>
      <c r="S32" s="88"/>
      <c r="T32" s="88"/>
      <c r="U32" s="88"/>
      <c r="V32" s="88"/>
      <c r="W32" s="89"/>
      <c r="X32" s="88"/>
      <c r="Y32" s="88"/>
      <c r="Z32" s="89"/>
      <c r="AA32" s="88"/>
      <c r="AB32" s="88"/>
      <c r="AC32" s="89"/>
      <c r="AD32" s="88"/>
      <c r="AE32" s="88"/>
      <c r="AF32" s="88"/>
      <c r="AG32" s="88"/>
      <c r="AH32" s="89"/>
      <c r="AI32" s="88"/>
      <c r="AJ32" s="88"/>
    </row>
    <row r="33" spans="2:36" ht="13.5" thickBot="1" x14ac:dyDescent="0.25">
      <c r="B33" s="121" t="s">
        <v>102</v>
      </c>
      <c r="C33" s="121"/>
      <c r="D33" s="121"/>
      <c r="E33" s="90"/>
      <c r="F33" s="121" t="s">
        <v>103</v>
      </c>
      <c r="G33" s="121"/>
      <c r="H33" s="121"/>
      <c r="I33" s="90"/>
      <c r="J33" s="121" t="s">
        <v>104</v>
      </c>
      <c r="K33" s="121"/>
      <c r="L33" s="121"/>
      <c r="M33" s="90"/>
      <c r="N33" s="121" t="s">
        <v>105</v>
      </c>
      <c r="O33" s="121"/>
      <c r="P33" s="121"/>
      <c r="Q33" s="121"/>
      <c r="R33" s="90"/>
      <c r="S33" s="91"/>
      <c r="T33" s="121" t="s">
        <v>106</v>
      </c>
      <c r="U33" s="121"/>
      <c r="V33" s="121"/>
      <c r="W33" s="90"/>
      <c r="X33" s="121" t="s">
        <v>107</v>
      </c>
      <c r="Y33" s="121"/>
      <c r="Z33" s="90"/>
      <c r="AA33" s="121" t="s">
        <v>108</v>
      </c>
      <c r="AB33" s="121"/>
      <c r="AC33" s="90"/>
      <c r="AD33" s="121" t="s">
        <v>109</v>
      </c>
      <c r="AE33" s="121"/>
      <c r="AF33" s="121"/>
      <c r="AG33" s="121"/>
      <c r="AH33" s="90"/>
      <c r="AI33" s="121" t="s">
        <v>110</v>
      </c>
      <c r="AJ33" s="121"/>
    </row>
  </sheetData>
  <mergeCells count="35">
    <mergeCell ref="B18:S18"/>
    <mergeCell ref="B2:AJ2"/>
    <mergeCell ref="B3:AJ3"/>
    <mergeCell ref="B4:AJ4"/>
    <mergeCell ref="B6:AJ6"/>
    <mergeCell ref="B8:AJ8"/>
    <mergeCell ref="B9:AJ9"/>
    <mergeCell ref="B11:AJ11"/>
    <mergeCell ref="B12:AJ12"/>
    <mergeCell ref="B14:AJ14"/>
    <mergeCell ref="B15:C15"/>
    <mergeCell ref="B16:S16"/>
    <mergeCell ref="B7:AJ7"/>
    <mergeCell ref="B19:S19"/>
    <mergeCell ref="B20:S20"/>
    <mergeCell ref="B22:C22"/>
    <mergeCell ref="B23:AJ23"/>
    <mergeCell ref="B25:L25"/>
    <mergeCell ref="W25:AE25"/>
    <mergeCell ref="B26:L26"/>
    <mergeCell ref="W26:AE26"/>
    <mergeCell ref="B27:L27"/>
    <mergeCell ref="W27:AE27"/>
    <mergeCell ref="B28:L28"/>
    <mergeCell ref="W28:AE28"/>
    <mergeCell ref="X33:Y33"/>
    <mergeCell ref="AA33:AB33"/>
    <mergeCell ref="AD33:AG33"/>
    <mergeCell ref="AI33:AJ33"/>
    <mergeCell ref="B29:C29"/>
    <mergeCell ref="B33:D33"/>
    <mergeCell ref="F33:H33"/>
    <mergeCell ref="J33:L33"/>
    <mergeCell ref="N33:Q33"/>
    <mergeCell ref="T33:V33"/>
  </mergeCells>
  <printOptions horizontalCentered="1" verticalCentered="1"/>
  <pageMargins left="0.51181102362204722" right="0.31496062992125984" top="0.74803149606299213" bottom="0.74803149606299213" header="0.31496062992125984" footer="0.31496062992125984"/>
  <pageSetup paperSize="9" scale="9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2B39A7-0727-42F9-B2AF-4D86CBB25ABC}">
  <sheetPr>
    <pageSetUpPr fitToPage="1"/>
  </sheetPr>
  <dimension ref="A1:I25"/>
  <sheetViews>
    <sheetView view="pageBreakPreview" zoomScale="115" zoomScaleNormal="100" zoomScaleSheetLayoutView="115" workbookViewId="0">
      <selection activeCell="A7" sqref="A7"/>
    </sheetView>
  </sheetViews>
  <sheetFormatPr baseColWidth="10" defaultColWidth="11.42578125" defaultRowHeight="12.75" x14ac:dyDescent="0.2"/>
  <cols>
    <col min="1" max="1" width="90.7109375" style="9" customWidth="1"/>
    <col min="2" max="2" width="33.5703125" style="9" customWidth="1"/>
    <col min="3" max="3" width="9.7109375" style="9" customWidth="1"/>
    <col min="4" max="4" width="11.28515625" style="9" customWidth="1"/>
    <col min="5" max="5" width="11.42578125" style="9"/>
    <col min="6" max="6" width="12.42578125" style="9" customWidth="1"/>
    <col min="7" max="7" width="13.28515625" style="9" customWidth="1"/>
    <col min="8" max="8" width="12.42578125" style="9" customWidth="1"/>
    <col min="9" max="9" width="13.28515625" style="9" customWidth="1"/>
    <col min="10" max="16384" width="11.42578125" style="9"/>
  </cols>
  <sheetData>
    <row r="1" spans="1:9" s="15" customFormat="1" ht="15.75" x14ac:dyDescent="0.25">
      <c r="A1" s="14"/>
      <c r="E1" s="14"/>
    </row>
    <row r="2" spans="1:9" s="15" customFormat="1" ht="15.75" x14ac:dyDescent="0.25">
      <c r="A2" s="16" t="str">
        <f>PDG!B9</f>
        <v>LOT : CVC - PLB</v>
      </c>
    </row>
    <row r="3" spans="1:9" s="15" customFormat="1" ht="15.75" x14ac:dyDescent="0.2">
      <c r="A3" s="17" t="s">
        <v>118</v>
      </c>
    </row>
    <row r="4" spans="1:9" s="15" customFormat="1" ht="15.75" x14ac:dyDescent="0.25">
      <c r="A4" s="16"/>
    </row>
    <row r="5" spans="1:9" s="15" customFormat="1" ht="15.75" x14ac:dyDescent="0.25">
      <c r="A5" s="16"/>
    </row>
    <row r="6" spans="1:9" s="15" customFormat="1" x14ac:dyDescent="0.2"/>
    <row r="7" spans="1:9" s="15" customFormat="1" x14ac:dyDescent="0.2">
      <c r="A7" s="18" t="s">
        <v>36</v>
      </c>
    </row>
    <row r="8" spans="1:9" s="15" customFormat="1" x14ac:dyDescent="0.2"/>
    <row r="9" spans="1:9" s="15" customFormat="1" ht="25.5" x14ac:dyDescent="0.25">
      <c r="A9" s="19" t="s">
        <v>37</v>
      </c>
      <c r="B9" s="20"/>
      <c r="C9" s="20"/>
      <c r="D9" s="20"/>
      <c r="E9" s="20"/>
      <c r="F9" s="20"/>
      <c r="G9" s="20"/>
      <c r="H9" s="20"/>
      <c r="I9" s="20"/>
    </row>
    <row r="10" spans="1:9" s="15" customFormat="1" ht="25.5" x14ac:dyDescent="0.2">
      <c r="A10" s="19" t="s">
        <v>38</v>
      </c>
    </row>
    <row r="11" spans="1:9" s="15" customFormat="1" x14ac:dyDescent="0.2">
      <c r="A11" s="19"/>
    </row>
    <row r="12" spans="1:9" s="15" customFormat="1" ht="38.25" x14ac:dyDescent="0.2">
      <c r="A12" s="19" t="s">
        <v>39</v>
      </c>
      <c r="B12" s="21"/>
    </row>
    <row r="13" spans="1:9" s="15" customFormat="1" x14ac:dyDescent="0.2">
      <c r="A13" s="19"/>
    </row>
    <row r="14" spans="1:9" s="15" customFormat="1" ht="51" x14ac:dyDescent="0.2">
      <c r="A14" s="19" t="s">
        <v>40</v>
      </c>
    </row>
    <row r="15" spans="1:9" s="15" customFormat="1" x14ac:dyDescent="0.2">
      <c r="A15" s="19"/>
    </row>
    <row r="16" spans="1:9" s="15" customFormat="1" ht="25.5" x14ac:dyDescent="0.2">
      <c r="A16" s="19" t="s">
        <v>41</v>
      </c>
    </row>
    <row r="17" spans="1:1" s="15" customFormat="1" ht="25.5" x14ac:dyDescent="0.2">
      <c r="A17" s="19" t="s">
        <v>42</v>
      </c>
    </row>
    <row r="18" spans="1:1" s="15" customFormat="1" x14ac:dyDescent="0.2">
      <c r="A18" s="19"/>
    </row>
    <row r="19" spans="1:1" ht="38.25" x14ac:dyDescent="0.2">
      <c r="A19" s="19" t="s">
        <v>43</v>
      </c>
    </row>
    <row r="20" spans="1:1" x14ac:dyDescent="0.2">
      <c r="A20" s="19"/>
    </row>
    <row r="21" spans="1:1" x14ac:dyDescent="0.2">
      <c r="A21" s="19"/>
    </row>
    <row r="22" spans="1:1" x14ac:dyDescent="0.2">
      <c r="A22" s="22"/>
    </row>
    <row r="23" spans="1:1" x14ac:dyDescent="0.2">
      <c r="A23" s="23"/>
    </row>
    <row r="24" spans="1:1" x14ac:dyDescent="0.2">
      <c r="A24" s="23"/>
    </row>
    <row r="25" spans="1:1" x14ac:dyDescent="0.2">
      <c r="A25" s="10"/>
    </row>
  </sheetData>
  <pageMargins left="0.51181102362204722" right="0.31496062992125984" top="0.74803149606299213" bottom="0.74803149606299213" header="0.31496062992125984" footer="0.31496062992125984"/>
  <pageSetup paperSize="9" fitToHeight="0" orientation="portrait" r:id="rId1"/>
  <headerFooter>
    <oddHeader>&amp;LComédie Française
FOYER PIERRE DUX
&amp;CDPGF Lot CVC-PLB&amp;RDCE
Juillet 2025</oddHeader>
    <oddFooter>&amp;LBET CHOULET&amp;R&amp;P/&amp;N</oddFooter>
  </headerFooter>
  <colBreaks count="1" manualBreakCount="1">
    <brk id="1"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4B265D-3259-4EF5-B8D5-7316F44C796D}">
  <sheetPr>
    <pageSetUpPr fitToPage="1"/>
  </sheetPr>
  <dimension ref="A1:G217"/>
  <sheetViews>
    <sheetView tabSelected="1" view="pageBreakPreview" topLeftCell="A21" zoomScale="85" zoomScaleNormal="100" zoomScaleSheetLayoutView="85" workbookViewId="0">
      <selection activeCell="B29" sqref="B29"/>
    </sheetView>
  </sheetViews>
  <sheetFormatPr baseColWidth="10" defaultColWidth="11.42578125" defaultRowHeight="15" x14ac:dyDescent="0.25"/>
  <cols>
    <col min="1" max="1" width="11.28515625" style="5" customWidth="1"/>
    <col min="2" max="2" width="58.7109375" style="5" customWidth="1"/>
    <col min="3" max="3" width="11.42578125" style="5"/>
    <col min="4" max="4" width="0" style="5" hidden="1" customWidth="1"/>
    <col min="5" max="16384" width="11.42578125" style="5"/>
  </cols>
  <sheetData>
    <row r="1" spans="1:7" s="1" customFormat="1" ht="12.75" customHeight="1" x14ac:dyDescent="0.25">
      <c r="A1" s="135" t="str">
        <f>PDG!B9</f>
        <v>LOT : CVC - PLB</v>
      </c>
      <c r="B1" s="135"/>
      <c r="C1" s="135"/>
      <c r="D1" s="135"/>
      <c r="E1" s="135"/>
      <c r="F1" s="135"/>
      <c r="G1" s="135"/>
    </row>
    <row r="2" spans="1:7" s="1" customFormat="1" ht="12.75" customHeight="1" x14ac:dyDescent="0.25">
      <c r="A2" s="135"/>
      <c r="B2" s="135"/>
      <c r="C2" s="135"/>
      <c r="D2" s="135"/>
      <c r="E2" s="135"/>
      <c r="F2" s="135"/>
      <c r="G2" s="135"/>
    </row>
    <row r="3" spans="1:7" s="1" customFormat="1" ht="12.75" customHeight="1" x14ac:dyDescent="0.25">
      <c r="A3" s="136"/>
      <c r="B3" s="136"/>
      <c r="C3" s="136"/>
      <c r="D3" s="136"/>
      <c r="E3" s="136"/>
      <c r="F3" s="136"/>
      <c r="G3" s="136"/>
    </row>
    <row r="4" spans="1:7" s="1" customFormat="1" ht="25.5" customHeight="1" x14ac:dyDescent="0.25">
      <c r="A4" s="3" t="s">
        <v>0</v>
      </c>
      <c r="B4" s="3" t="s">
        <v>1</v>
      </c>
      <c r="C4" s="3" t="s">
        <v>2</v>
      </c>
      <c r="D4" s="4" t="s">
        <v>3</v>
      </c>
      <c r="E4" s="3" t="s">
        <v>4</v>
      </c>
      <c r="F4" s="3" t="s">
        <v>5</v>
      </c>
      <c r="G4" s="3" t="s">
        <v>6</v>
      </c>
    </row>
    <row r="5" spans="1:7" ht="15.95" customHeight="1" x14ac:dyDescent="0.25">
      <c r="A5" s="36"/>
      <c r="B5" s="24"/>
      <c r="C5" s="24"/>
      <c r="D5" s="24"/>
      <c r="E5" s="24"/>
      <c r="F5" s="37"/>
      <c r="G5" s="95"/>
    </row>
    <row r="6" spans="1:7" ht="15.95" customHeight="1" x14ac:dyDescent="0.25">
      <c r="A6" s="29" t="s">
        <v>126</v>
      </c>
      <c r="B6" s="32" t="s">
        <v>68</v>
      </c>
      <c r="C6" s="27" t="s">
        <v>9</v>
      </c>
      <c r="D6" s="25"/>
      <c r="E6" s="101"/>
      <c r="F6" s="7"/>
      <c r="G6" s="94"/>
    </row>
    <row r="7" spans="1:7" s="64" customFormat="1" ht="15.95" customHeight="1" x14ac:dyDescent="0.25">
      <c r="A7" s="60"/>
      <c r="B7" s="61"/>
      <c r="C7" s="62"/>
      <c r="D7" s="61"/>
      <c r="E7" s="102"/>
      <c r="F7" s="63"/>
      <c r="G7" s="94"/>
    </row>
    <row r="8" spans="1:7" s="68" customFormat="1" ht="15.95" customHeight="1" x14ac:dyDescent="0.25">
      <c r="A8" s="30" t="s">
        <v>127</v>
      </c>
      <c r="B8" s="33" t="s">
        <v>70</v>
      </c>
      <c r="C8" s="56"/>
      <c r="D8" s="67"/>
      <c r="E8" s="103"/>
      <c r="F8" s="6"/>
      <c r="G8" s="94"/>
    </row>
    <row r="9" spans="1:7" x14ac:dyDescent="0.25">
      <c r="A9" s="30" t="s">
        <v>128</v>
      </c>
      <c r="B9" s="33" t="s">
        <v>71</v>
      </c>
      <c r="C9" s="27" t="s">
        <v>9</v>
      </c>
      <c r="D9" s="26"/>
      <c r="E9" s="104"/>
      <c r="F9" s="100"/>
      <c r="G9" s="94"/>
    </row>
    <row r="10" spans="1:7" x14ac:dyDescent="0.25">
      <c r="A10" s="30" t="s">
        <v>129</v>
      </c>
      <c r="B10" s="33" t="s">
        <v>72</v>
      </c>
      <c r="C10" s="27" t="s">
        <v>9</v>
      </c>
      <c r="D10" s="26"/>
      <c r="E10" s="104"/>
      <c r="F10" s="100"/>
      <c r="G10" s="94"/>
    </row>
    <row r="11" spans="1:7" s="64" customFormat="1" ht="15.95" customHeight="1" x14ac:dyDescent="0.25">
      <c r="A11" s="65"/>
      <c r="B11" s="66"/>
      <c r="C11" s="62"/>
      <c r="D11" s="61"/>
      <c r="E11" s="104"/>
      <c r="F11" s="56"/>
      <c r="G11" s="94"/>
    </row>
    <row r="12" spans="1:7" x14ac:dyDescent="0.25">
      <c r="A12" s="30" t="s">
        <v>130</v>
      </c>
      <c r="B12" s="33" t="s">
        <v>136</v>
      </c>
      <c r="C12" s="26"/>
      <c r="D12" s="25"/>
      <c r="E12" s="104"/>
      <c r="F12" s="100"/>
      <c r="G12" s="94"/>
    </row>
    <row r="13" spans="1:7" ht="25.5" x14ac:dyDescent="0.25">
      <c r="A13" s="57"/>
      <c r="B13" s="35" t="s">
        <v>137</v>
      </c>
      <c r="C13" s="27" t="s">
        <v>9</v>
      </c>
      <c r="D13" s="25"/>
      <c r="E13" s="104"/>
      <c r="F13" s="100"/>
      <c r="G13" s="94"/>
    </row>
    <row r="14" spans="1:7" ht="25.5" x14ac:dyDescent="0.25">
      <c r="A14" s="57"/>
      <c r="B14" s="35" t="s">
        <v>138</v>
      </c>
      <c r="C14" s="28" t="s">
        <v>49</v>
      </c>
      <c r="D14" s="25"/>
      <c r="E14" s="104"/>
      <c r="F14" s="100"/>
      <c r="G14" s="94">
        <f t="shared" ref="G14:G18" si="0">E14*F14</f>
        <v>0</v>
      </c>
    </row>
    <row r="15" spans="1:7" s="64" customFormat="1" ht="15.95" customHeight="1" x14ac:dyDescent="0.25">
      <c r="A15" s="65"/>
      <c r="B15" s="66"/>
      <c r="C15" s="62"/>
      <c r="D15" s="61"/>
      <c r="E15" s="104"/>
      <c r="F15" s="56"/>
      <c r="G15" s="94"/>
    </row>
    <row r="16" spans="1:7" x14ac:dyDescent="0.25">
      <c r="A16" s="30" t="s">
        <v>131</v>
      </c>
      <c r="B16" s="33" t="s">
        <v>119</v>
      </c>
      <c r="C16" s="26"/>
      <c r="D16" s="25"/>
      <c r="E16" s="104"/>
      <c r="F16" s="100"/>
      <c r="G16" s="94"/>
    </row>
    <row r="17" spans="1:7" s="64" customFormat="1" ht="15.95" customHeight="1" x14ac:dyDescent="0.25">
      <c r="A17" s="65"/>
      <c r="B17" s="35" t="s">
        <v>120</v>
      </c>
      <c r="C17" s="28" t="s">
        <v>49</v>
      </c>
      <c r="D17" s="61"/>
      <c r="E17" s="104"/>
      <c r="F17" s="56"/>
      <c r="G17" s="94">
        <f t="shared" si="0"/>
        <v>0</v>
      </c>
    </row>
    <row r="18" spans="1:7" s="64" customFormat="1" ht="15.95" customHeight="1" x14ac:dyDescent="0.25">
      <c r="A18" s="65"/>
      <c r="B18" s="35" t="s">
        <v>122</v>
      </c>
      <c r="C18" s="28" t="s">
        <v>49</v>
      </c>
      <c r="D18" s="61"/>
      <c r="E18" s="104"/>
      <c r="F18" s="56"/>
      <c r="G18" s="94">
        <f t="shared" si="0"/>
        <v>0</v>
      </c>
    </row>
    <row r="19" spans="1:7" s="64" customFormat="1" ht="15.95" customHeight="1" x14ac:dyDescent="0.25">
      <c r="A19" s="65"/>
      <c r="B19" s="66"/>
      <c r="C19" s="62"/>
      <c r="D19" s="61"/>
      <c r="E19" s="104"/>
      <c r="F19" s="56"/>
      <c r="G19" s="94"/>
    </row>
    <row r="20" spans="1:7" x14ac:dyDescent="0.25">
      <c r="A20" s="30" t="s">
        <v>132</v>
      </c>
      <c r="B20" s="33" t="s">
        <v>121</v>
      </c>
      <c r="C20" s="26"/>
      <c r="D20" s="25"/>
      <c r="E20" s="104"/>
      <c r="F20" s="100"/>
      <c r="G20" s="94"/>
    </row>
    <row r="21" spans="1:7" s="64" customFormat="1" ht="26.25" customHeight="1" x14ac:dyDescent="0.25">
      <c r="A21" s="65"/>
      <c r="B21" s="35" t="s">
        <v>123</v>
      </c>
      <c r="C21" s="28" t="s">
        <v>49</v>
      </c>
      <c r="D21" s="61"/>
      <c r="E21" s="104"/>
      <c r="F21" s="56"/>
      <c r="G21" s="94">
        <f t="shared" ref="G21:G22" si="1">E21*F21</f>
        <v>0</v>
      </c>
    </row>
    <row r="22" spans="1:7" s="64" customFormat="1" ht="27" customHeight="1" x14ac:dyDescent="0.25">
      <c r="A22" s="65"/>
      <c r="B22" s="35" t="s">
        <v>124</v>
      </c>
      <c r="C22" s="28" t="s">
        <v>49</v>
      </c>
      <c r="D22" s="61"/>
      <c r="E22" s="104"/>
      <c r="F22" s="56"/>
      <c r="G22" s="94">
        <f t="shared" si="1"/>
        <v>0</v>
      </c>
    </row>
    <row r="23" spans="1:7" ht="15.75" x14ac:dyDescent="0.25">
      <c r="A23" s="57"/>
      <c r="B23" s="58"/>
      <c r="C23" s="59"/>
      <c r="D23" s="25"/>
      <c r="E23" s="104"/>
      <c r="F23" s="100"/>
      <c r="G23" s="94"/>
    </row>
    <row r="24" spans="1:7" ht="15.75" x14ac:dyDescent="0.25">
      <c r="A24" s="29" t="s">
        <v>133</v>
      </c>
      <c r="B24" s="32" t="s">
        <v>8</v>
      </c>
      <c r="C24" s="27" t="s">
        <v>9</v>
      </c>
      <c r="D24" s="25"/>
      <c r="E24" s="104"/>
      <c r="F24" s="100"/>
      <c r="G24" s="94"/>
    </row>
    <row r="25" spans="1:7" ht="15.75" x14ac:dyDescent="0.25">
      <c r="A25" s="31" t="s">
        <v>134</v>
      </c>
      <c r="B25" s="34" t="s">
        <v>47</v>
      </c>
      <c r="C25" s="27" t="s">
        <v>9</v>
      </c>
      <c r="D25" s="25"/>
      <c r="E25" s="104"/>
      <c r="F25" s="100"/>
      <c r="G25" s="94"/>
    </row>
    <row r="26" spans="1:7" ht="15.75" x14ac:dyDescent="0.25">
      <c r="A26" s="31" t="s">
        <v>146</v>
      </c>
      <c r="B26" s="34" t="s">
        <v>135</v>
      </c>
      <c r="C26" s="27" t="s">
        <v>9</v>
      </c>
      <c r="D26" s="25"/>
      <c r="E26" s="104"/>
      <c r="F26" s="100"/>
      <c r="G26" s="94"/>
    </row>
    <row r="27" spans="1:7" ht="15.75" x14ac:dyDescent="0.25">
      <c r="A27" s="31" t="s">
        <v>147</v>
      </c>
      <c r="B27" s="34" t="s">
        <v>139</v>
      </c>
      <c r="C27" s="27"/>
      <c r="D27" s="25"/>
      <c r="E27" s="104"/>
      <c r="F27" s="100"/>
      <c r="G27" s="94"/>
    </row>
    <row r="28" spans="1:7" x14ac:dyDescent="0.25">
      <c r="A28" s="30" t="s">
        <v>148</v>
      </c>
      <c r="B28" s="33" t="s">
        <v>202</v>
      </c>
      <c r="C28" s="26"/>
      <c r="D28" s="26"/>
      <c r="E28" s="104"/>
      <c r="F28" s="100"/>
      <c r="G28" s="94"/>
    </row>
    <row r="29" spans="1:7" ht="15.75" x14ac:dyDescent="0.25">
      <c r="A29" s="57"/>
      <c r="B29" s="35" t="s">
        <v>13</v>
      </c>
      <c r="C29" s="28" t="s">
        <v>12</v>
      </c>
      <c r="D29" s="25"/>
      <c r="E29" s="104"/>
      <c r="F29" s="100"/>
      <c r="G29" s="94">
        <f t="shared" ref="G29:G30" si="2">E29*F29</f>
        <v>0</v>
      </c>
    </row>
    <row r="30" spans="1:7" ht="15.75" x14ac:dyDescent="0.25">
      <c r="A30" s="57"/>
      <c r="B30" s="35" t="s">
        <v>53</v>
      </c>
      <c r="C30" s="28" t="s">
        <v>12</v>
      </c>
      <c r="D30" s="25"/>
      <c r="E30" s="104"/>
      <c r="F30" s="100"/>
      <c r="G30" s="94">
        <f t="shared" si="2"/>
        <v>0</v>
      </c>
    </row>
    <row r="31" spans="1:7" ht="15.75" x14ac:dyDescent="0.25">
      <c r="A31" s="57"/>
      <c r="B31" s="35"/>
      <c r="C31" s="28"/>
      <c r="D31" s="25"/>
      <c r="E31" s="104"/>
      <c r="F31" s="100"/>
      <c r="G31" s="94"/>
    </row>
    <row r="32" spans="1:7" x14ac:dyDescent="0.25">
      <c r="A32" s="30" t="s">
        <v>149</v>
      </c>
      <c r="B32" s="33" t="s">
        <v>140</v>
      </c>
      <c r="C32" s="26"/>
      <c r="D32" s="26"/>
      <c r="E32" s="104"/>
      <c r="F32" s="100"/>
      <c r="G32" s="94"/>
    </row>
    <row r="33" spans="1:7" ht="15.75" x14ac:dyDescent="0.25">
      <c r="A33" s="57"/>
      <c r="B33" s="35" t="s">
        <v>13</v>
      </c>
      <c r="C33" s="28" t="s">
        <v>12</v>
      </c>
      <c r="D33" s="25"/>
      <c r="E33" s="104"/>
      <c r="F33" s="100"/>
      <c r="G33" s="94">
        <f t="shared" ref="G33:G34" si="3">E33*F33</f>
        <v>0</v>
      </c>
    </row>
    <row r="34" spans="1:7" ht="15.75" x14ac:dyDescent="0.25">
      <c r="A34" s="57"/>
      <c r="B34" s="35" t="s">
        <v>53</v>
      </c>
      <c r="C34" s="28" t="s">
        <v>12</v>
      </c>
      <c r="D34" s="25"/>
      <c r="E34" s="104"/>
      <c r="F34" s="100"/>
      <c r="G34" s="94">
        <f t="shared" si="3"/>
        <v>0</v>
      </c>
    </row>
    <row r="35" spans="1:7" ht="15.75" x14ac:dyDescent="0.25">
      <c r="A35" s="57"/>
      <c r="B35" s="35"/>
      <c r="C35" s="28"/>
      <c r="D35" s="25"/>
      <c r="E35" s="104"/>
      <c r="F35" s="100"/>
      <c r="G35" s="94"/>
    </row>
    <row r="36" spans="1:7" x14ac:dyDescent="0.25">
      <c r="A36" s="30" t="s">
        <v>150</v>
      </c>
      <c r="B36" s="33" t="s">
        <v>141</v>
      </c>
      <c r="C36" s="28"/>
      <c r="D36" s="25"/>
      <c r="E36" s="104"/>
      <c r="F36" s="100"/>
      <c r="G36" s="94"/>
    </row>
    <row r="37" spans="1:7" x14ac:dyDescent="0.25">
      <c r="A37" s="30" t="s">
        <v>151</v>
      </c>
      <c r="B37" s="33" t="s">
        <v>142</v>
      </c>
      <c r="C37" s="26"/>
      <c r="D37" s="25"/>
      <c r="E37" s="104"/>
      <c r="F37" s="100"/>
      <c r="G37" s="94"/>
    </row>
    <row r="38" spans="1:7" ht="15.75" x14ac:dyDescent="0.25">
      <c r="A38" s="57"/>
      <c r="B38" s="35" t="s">
        <v>157</v>
      </c>
      <c r="C38" s="28" t="s">
        <v>12</v>
      </c>
      <c r="D38" s="25"/>
      <c r="E38" s="104"/>
      <c r="F38" s="100"/>
      <c r="G38" s="94">
        <f t="shared" ref="G38" si="4">E38*F38</f>
        <v>0</v>
      </c>
    </row>
    <row r="39" spans="1:7" x14ac:dyDescent="0.25">
      <c r="A39" s="30"/>
      <c r="B39" s="33"/>
      <c r="C39" s="26"/>
      <c r="D39" s="25"/>
      <c r="E39" s="104"/>
      <c r="F39" s="100"/>
      <c r="G39" s="94"/>
    </row>
    <row r="40" spans="1:7" x14ac:dyDescent="0.25">
      <c r="A40" s="30" t="s">
        <v>152</v>
      </c>
      <c r="B40" s="33" t="s">
        <v>143</v>
      </c>
      <c r="C40" s="26"/>
      <c r="D40" s="25"/>
      <c r="E40" s="104"/>
      <c r="F40" s="100"/>
      <c r="G40" s="94"/>
    </row>
    <row r="41" spans="1:7" ht="15.75" x14ac:dyDescent="0.25">
      <c r="A41" s="57"/>
      <c r="B41" s="35" t="s">
        <v>13</v>
      </c>
      <c r="C41" s="28" t="s">
        <v>12</v>
      </c>
      <c r="D41" s="25"/>
      <c r="E41" s="104"/>
      <c r="F41" s="100"/>
      <c r="G41" s="94">
        <f t="shared" ref="G41:G45" si="5">E41*F41</f>
        <v>0</v>
      </c>
    </row>
    <row r="42" spans="1:7" ht="15.75" x14ac:dyDescent="0.25">
      <c r="A42" s="57"/>
      <c r="B42" s="35" t="s">
        <v>156</v>
      </c>
      <c r="C42" s="28" t="s">
        <v>12</v>
      </c>
      <c r="D42" s="25"/>
      <c r="E42" s="104"/>
      <c r="F42" s="100"/>
      <c r="G42" s="94">
        <f t="shared" si="5"/>
        <v>0</v>
      </c>
    </row>
    <row r="43" spans="1:7" ht="15.75" x14ac:dyDescent="0.25">
      <c r="A43" s="57"/>
      <c r="B43" s="35" t="s">
        <v>11</v>
      </c>
      <c r="C43" s="28" t="s">
        <v>12</v>
      </c>
      <c r="D43" s="25"/>
      <c r="E43" s="104"/>
      <c r="F43" s="100"/>
      <c r="G43" s="94">
        <f t="shared" si="5"/>
        <v>0</v>
      </c>
    </row>
    <row r="44" spans="1:7" ht="15.75" x14ac:dyDescent="0.25">
      <c r="A44" s="57"/>
      <c r="B44" s="35" t="s">
        <v>55</v>
      </c>
      <c r="C44" s="28" t="s">
        <v>12</v>
      </c>
      <c r="D44" s="25"/>
      <c r="E44" s="104"/>
      <c r="F44" s="100"/>
      <c r="G44" s="94">
        <f t="shared" si="5"/>
        <v>0</v>
      </c>
    </row>
    <row r="45" spans="1:7" ht="15.75" x14ac:dyDescent="0.25">
      <c r="A45" s="57"/>
      <c r="B45" s="35" t="s">
        <v>58</v>
      </c>
      <c r="C45" s="28" t="s">
        <v>12</v>
      </c>
      <c r="D45" s="25"/>
      <c r="E45" s="104"/>
      <c r="F45" s="100"/>
      <c r="G45" s="94">
        <f t="shared" si="5"/>
        <v>0</v>
      </c>
    </row>
    <row r="46" spans="1:7" ht="15.75" x14ac:dyDescent="0.25">
      <c r="A46" s="57"/>
      <c r="B46" s="35" t="s">
        <v>155</v>
      </c>
      <c r="C46" s="28" t="s">
        <v>12</v>
      </c>
      <c r="D46" s="25"/>
      <c r="E46" s="104"/>
      <c r="F46" s="100"/>
      <c r="G46" s="94">
        <f t="shared" ref="G46" si="6">E46*F46</f>
        <v>0</v>
      </c>
    </row>
    <row r="47" spans="1:7" x14ac:dyDescent="0.25">
      <c r="A47" s="30"/>
      <c r="B47" s="33"/>
      <c r="C47" s="26"/>
      <c r="D47" s="25"/>
      <c r="E47" s="104"/>
      <c r="F47" s="100"/>
      <c r="G47" s="94"/>
    </row>
    <row r="48" spans="1:7" x14ac:dyDescent="0.25">
      <c r="A48" s="30" t="s">
        <v>153</v>
      </c>
      <c r="B48" s="33" t="s">
        <v>161</v>
      </c>
      <c r="C48" s="28" t="s">
        <v>57</v>
      </c>
      <c r="D48" s="25"/>
      <c r="E48" s="104"/>
      <c r="F48" s="100"/>
      <c r="G48" s="94"/>
    </row>
    <row r="49" spans="1:7" x14ac:dyDescent="0.25">
      <c r="A49" s="30"/>
      <c r="B49" s="33"/>
      <c r="C49" s="26"/>
      <c r="D49" s="25"/>
      <c r="E49" s="104"/>
      <c r="F49" s="100"/>
      <c r="G49" s="94"/>
    </row>
    <row r="50" spans="1:7" ht="25.5" x14ac:dyDescent="0.25">
      <c r="A50" s="30" t="s">
        <v>150</v>
      </c>
      <c r="B50" s="33" t="s">
        <v>144</v>
      </c>
      <c r="C50" s="26"/>
      <c r="D50" s="25"/>
      <c r="E50" s="104"/>
      <c r="F50" s="100"/>
      <c r="G50" s="94"/>
    </row>
    <row r="51" spans="1:7" ht="15.75" x14ac:dyDescent="0.25">
      <c r="A51" s="57"/>
      <c r="B51" s="35" t="s">
        <v>14</v>
      </c>
      <c r="C51" s="28"/>
      <c r="D51" s="25"/>
      <c r="E51" s="104"/>
      <c r="F51" s="100"/>
      <c r="G51" s="94"/>
    </row>
    <row r="52" spans="1:7" ht="15.75" x14ac:dyDescent="0.25">
      <c r="A52" s="57"/>
      <c r="B52" s="35" t="s">
        <v>50</v>
      </c>
      <c r="C52" s="28" t="s">
        <v>15</v>
      </c>
      <c r="D52" s="25"/>
      <c r="E52" s="104"/>
      <c r="F52" s="100"/>
      <c r="G52" s="94">
        <f t="shared" ref="G52:G54" si="7">E52*F52</f>
        <v>0</v>
      </c>
    </row>
    <row r="53" spans="1:7" ht="15.75" x14ac:dyDescent="0.25">
      <c r="A53" s="57"/>
      <c r="B53" s="35" t="s">
        <v>51</v>
      </c>
      <c r="C53" s="28" t="s">
        <v>15</v>
      </c>
      <c r="D53" s="25"/>
      <c r="E53" s="104"/>
      <c r="F53" s="100"/>
      <c r="G53" s="94">
        <f t="shared" si="7"/>
        <v>0</v>
      </c>
    </row>
    <row r="54" spans="1:7" ht="15.75" x14ac:dyDescent="0.25">
      <c r="A54" s="57"/>
      <c r="B54" s="35" t="s">
        <v>52</v>
      </c>
      <c r="C54" s="28" t="s">
        <v>15</v>
      </c>
      <c r="D54" s="25"/>
      <c r="E54" s="104"/>
      <c r="F54" s="100"/>
      <c r="G54" s="94">
        <f t="shared" si="7"/>
        <v>0</v>
      </c>
    </row>
    <row r="55" spans="1:7" ht="15.75" x14ac:dyDescent="0.25">
      <c r="A55" s="57"/>
      <c r="B55" s="35"/>
      <c r="C55" s="28"/>
      <c r="D55" s="25"/>
      <c r="E55" s="104"/>
      <c r="F55" s="100"/>
      <c r="G55" s="94"/>
    </row>
    <row r="56" spans="1:7" ht="15.75" x14ac:dyDescent="0.25">
      <c r="A56" s="57"/>
      <c r="B56" s="35" t="s">
        <v>13</v>
      </c>
      <c r="C56" s="28" t="s">
        <v>12</v>
      </c>
      <c r="D56" s="25"/>
      <c r="E56" s="104"/>
      <c r="F56" s="100"/>
      <c r="G56" s="94">
        <f t="shared" ref="G56:G57" si="8">E56*F56</f>
        <v>0</v>
      </c>
    </row>
    <row r="57" spans="1:7" ht="15.75" x14ac:dyDescent="0.25">
      <c r="A57" s="57"/>
      <c r="B57" s="35" t="s">
        <v>53</v>
      </c>
      <c r="C57" s="28" t="s">
        <v>12</v>
      </c>
      <c r="D57" s="25"/>
      <c r="E57" s="104"/>
      <c r="F57" s="100"/>
      <c r="G57" s="94">
        <f t="shared" si="8"/>
        <v>0</v>
      </c>
    </row>
    <row r="58" spans="1:7" ht="15.75" x14ac:dyDescent="0.25">
      <c r="A58" s="57"/>
      <c r="B58" s="35" t="s">
        <v>11</v>
      </c>
      <c r="C58" s="28" t="s">
        <v>12</v>
      </c>
      <c r="D58" s="25"/>
      <c r="E58" s="104"/>
      <c r="F58" s="100"/>
      <c r="G58" s="94">
        <f t="shared" ref="G58:G60" si="9">E58*F58</f>
        <v>0</v>
      </c>
    </row>
    <row r="59" spans="1:7" ht="15.75" x14ac:dyDescent="0.25">
      <c r="A59" s="57"/>
      <c r="B59" s="35" t="s">
        <v>54</v>
      </c>
      <c r="C59" s="28" t="s">
        <v>12</v>
      </c>
      <c r="D59" s="25"/>
      <c r="E59" s="104"/>
      <c r="F59" s="100"/>
      <c r="G59" s="94">
        <f t="shared" si="9"/>
        <v>0</v>
      </c>
    </row>
    <row r="60" spans="1:7" ht="15.75" x14ac:dyDescent="0.25">
      <c r="A60" s="57"/>
      <c r="B60" s="35" t="s">
        <v>55</v>
      </c>
      <c r="C60" s="28" t="s">
        <v>12</v>
      </c>
      <c r="D60" s="25"/>
      <c r="E60" s="104"/>
      <c r="F60" s="100"/>
      <c r="G60" s="94">
        <f t="shared" si="9"/>
        <v>0</v>
      </c>
    </row>
    <row r="61" spans="1:7" ht="15.75" x14ac:dyDescent="0.25">
      <c r="A61" s="57"/>
      <c r="B61" s="35"/>
      <c r="C61" s="28"/>
      <c r="D61" s="25"/>
      <c r="E61" s="104"/>
      <c r="F61" s="100"/>
      <c r="G61" s="94"/>
    </row>
    <row r="62" spans="1:7" s="113" customFormat="1" ht="38.25" x14ac:dyDescent="0.25">
      <c r="A62" s="109"/>
      <c r="B62" s="110" t="s">
        <v>158</v>
      </c>
      <c r="C62" s="28"/>
      <c r="D62" s="111"/>
      <c r="E62" s="112"/>
      <c r="F62" s="100"/>
      <c r="G62" s="94"/>
    </row>
    <row r="63" spans="1:7" s="113" customFormat="1" ht="15.75" x14ac:dyDescent="0.25">
      <c r="A63" s="109"/>
      <c r="B63" s="35" t="s">
        <v>50</v>
      </c>
      <c r="C63" s="28" t="s">
        <v>15</v>
      </c>
      <c r="D63" s="111"/>
      <c r="E63" s="112"/>
      <c r="F63" s="100"/>
      <c r="G63" s="94">
        <f t="shared" ref="G63:G70" si="10">E63*F63</f>
        <v>0</v>
      </c>
    </row>
    <row r="64" spans="1:7" s="113" customFormat="1" ht="15.75" x14ac:dyDescent="0.25">
      <c r="A64" s="109"/>
      <c r="B64" s="35" t="s">
        <v>51</v>
      </c>
      <c r="C64" s="28" t="s">
        <v>15</v>
      </c>
      <c r="D64" s="111"/>
      <c r="E64" s="112"/>
      <c r="F64" s="100"/>
      <c r="G64" s="94">
        <f t="shared" si="10"/>
        <v>0</v>
      </c>
    </row>
    <row r="65" spans="1:7" s="113" customFormat="1" ht="15.75" x14ac:dyDescent="0.25">
      <c r="A65" s="109"/>
      <c r="B65" s="35" t="s">
        <v>52</v>
      </c>
      <c r="C65" s="28" t="s">
        <v>15</v>
      </c>
      <c r="D65" s="111"/>
      <c r="E65" s="112"/>
      <c r="F65" s="100"/>
      <c r="G65" s="94">
        <f t="shared" si="10"/>
        <v>0</v>
      </c>
    </row>
    <row r="66" spans="1:7" s="113" customFormat="1" ht="15.75" x14ac:dyDescent="0.25">
      <c r="A66" s="109"/>
      <c r="B66" s="110"/>
      <c r="C66" s="28"/>
      <c r="D66" s="111"/>
      <c r="E66" s="112"/>
      <c r="F66" s="100"/>
      <c r="G66" s="94"/>
    </row>
    <row r="67" spans="1:7" s="113" customFormat="1" ht="38.25" x14ac:dyDescent="0.25">
      <c r="A67" s="109"/>
      <c r="B67" s="110" t="s">
        <v>159</v>
      </c>
      <c r="C67" s="28"/>
      <c r="D67" s="111"/>
      <c r="E67" s="112"/>
      <c r="F67" s="100"/>
      <c r="G67" s="94"/>
    </row>
    <row r="68" spans="1:7" s="113" customFormat="1" ht="15.75" x14ac:dyDescent="0.25">
      <c r="A68" s="109"/>
      <c r="B68" s="35" t="s">
        <v>50</v>
      </c>
      <c r="C68" s="28" t="s">
        <v>15</v>
      </c>
      <c r="D68" s="111"/>
      <c r="E68" s="112"/>
      <c r="F68" s="100"/>
      <c r="G68" s="94">
        <f t="shared" si="10"/>
        <v>0</v>
      </c>
    </row>
    <row r="69" spans="1:7" s="113" customFormat="1" ht="15.75" x14ac:dyDescent="0.25">
      <c r="A69" s="109"/>
      <c r="B69" s="35" t="s">
        <v>51</v>
      </c>
      <c r="C69" s="28" t="s">
        <v>15</v>
      </c>
      <c r="D69" s="111"/>
      <c r="E69" s="112"/>
      <c r="F69" s="100"/>
      <c r="G69" s="94">
        <f t="shared" si="10"/>
        <v>0</v>
      </c>
    </row>
    <row r="70" spans="1:7" s="113" customFormat="1" ht="15.75" x14ac:dyDescent="0.25">
      <c r="A70" s="109"/>
      <c r="B70" s="35" t="s">
        <v>52</v>
      </c>
      <c r="C70" s="28" t="s">
        <v>15</v>
      </c>
      <c r="D70" s="111"/>
      <c r="E70" s="112"/>
      <c r="F70" s="100"/>
      <c r="G70" s="94">
        <f t="shared" si="10"/>
        <v>0</v>
      </c>
    </row>
    <row r="71" spans="1:7" ht="15.75" x14ac:dyDescent="0.25">
      <c r="A71" s="57"/>
      <c r="B71" s="35"/>
      <c r="C71" s="28"/>
      <c r="D71" s="25"/>
      <c r="E71" s="104"/>
      <c r="F71" s="100"/>
      <c r="G71" s="94"/>
    </row>
    <row r="72" spans="1:7" ht="15.75" x14ac:dyDescent="0.25">
      <c r="A72" s="57"/>
      <c r="B72" s="35" t="s">
        <v>56</v>
      </c>
      <c r="C72" s="28" t="s">
        <v>57</v>
      </c>
      <c r="D72" s="25"/>
      <c r="E72" s="104"/>
      <c r="F72" s="100"/>
      <c r="G72" s="94"/>
    </row>
    <row r="73" spans="1:7" ht="15.75" x14ac:dyDescent="0.25">
      <c r="A73" s="57"/>
      <c r="B73" s="35"/>
      <c r="C73" s="28"/>
      <c r="D73" s="25"/>
      <c r="E73" s="104"/>
      <c r="F73" s="100"/>
      <c r="G73" s="94"/>
    </row>
    <row r="74" spans="1:7" ht="25.5" x14ac:dyDescent="0.25">
      <c r="A74" s="30" t="s">
        <v>150</v>
      </c>
      <c r="B74" s="33" t="s">
        <v>145</v>
      </c>
      <c r="C74" s="26"/>
      <c r="D74" s="25"/>
      <c r="E74" s="104"/>
      <c r="F74" s="100"/>
      <c r="G74" s="94"/>
    </row>
    <row r="75" spans="1:7" ht="25.5" x14ac:dyDescent="0.25">
      <c r="A75" s="57"/>
      <c r="B75" s="35" t="s">
        <v>162</v>
      </c>
      <c r="C75" s="28"/>
      <c r="D75" s="25"/>
      <c r="E75" s="104"/>
      <c r="F75" s="100"/>
      <c r="G75" s="94"/>
    </row>
    <row r="76" spans="1:7" ht="15.75" x14ac:dyDescent="0.25">
      <c r="A76" s="57"/>
      <c r="B76" s="35" t="s">
        <v>50</v>
      </c>
      <c r="C76" s="28" t="s">
        <v>15</v>
      </c>
      <c r="D76" s="25"/>
      <c r="E76" s="104"/>
      <c r="F76" s="100"/>
      <c r="G76" s="94">
        <f t="shared" ref="G76:G78" si="11">E76*F76</f>
        <v>0</v>
      </c>
    </row>
    <row r="77" spans="1:7" ht="15.75" x14ac:dyDescent="0.25">
      <c r="A77" s="57"/>
      <c r="B77" s="35" t="s">
        <v>51</v>
      </c>
      <c r="C77" s="28" t="s">
        <v>15</v>
      </c>
      <c r="D77" s="25"/>
      <c r="E77" s="104"/>
      <c r="F77" s="100"/>
      <c r="G77" s="94">
        <f t="shared" si="11"/>
        <v>0</v>
      </c>
    </row>
    <row r="78" spans="1:7" ht="15.75" x14ac:dyDescent="0.25">
      <c r="A78" s="57"/>
      <c r="B78" s="35" t="s">
        <v>52</v>
      </c>
      <c r="C78" s="28" t="s">
        <v>15</v>
      </c>
      <c r="D78" s="25"/>
      <c r="E78" s="104"/>
      <c r="F78" s="100"/>
      <c r="G78" s="94">
        <f t="shared" si="11"/>
        <v>0</v>
      </c>
    </row>
    <row r="79" spans="1:7" ht="15.75" x14ac:dyDescent="0.25">
      <c r="A79" s="57"/>
      <c r="B79" s="35"/>
      <c r="C79" s="28"/>
      <c r="D79" s="25"/>
      <c r="E79" s="104"/>
      <c r="F79" s="100"/>
      <c r="G79" s="94"/>
    </row>
    <row r="80" spans="1:7" ht="15.75" x14ac:dyDescent="0.25">
      <c r="A80" s="57"/>
      <c r="B80" s="35" t="s">
        <v>13</v>
      </c>
      <c r="C80" s="28" t="s">
        <v>12</v>
      </c>
      <c r="D80" s="25"/>
      <c r="E80" s="104"/>
      <c r="F80" s="100"/>
      <c r="G80" s="94">
        <f t="shared" ref="G80" si="12">E80*F80</f>
        <v>0</v>
      </c>
    </row>
    <row r="81" spans="1:7" ht="15.75" x14ac:dyDescent="0.25">
      <c r="A81" s="57"/>
      <c r="B81" s="35" t="s">
        <v>163</v>
      </c>
      <c r="C81" s="28" t="s">
        <v>12</v>
      </c>
      <c r="D81" s="25"/>
      <c r="E81" s="104"/>
      <c r="F81" s="100"/>
      <c r="G81" s="94">
        <f t="shared" ref="G81:G84" si="13">E81*F81</f>
        <v>0</v>
      </c>
    </row>
    <row r="82" spans="1:7" ht="15.75" x14ac:dyDescent="0.25">
      <c r="A82" s="57"/>
      <c r="B82" s="35" t="s">
        <v>53</v>
      </c>
      <c r="C82" s="28" t="s">
        <v>12</v>
      </c>
      <c r="D82" s="25"/>
      <c r="E82" s="104"/>
      <c r="F82" s="100"/>
      <c r="G82" s="94">
        <f t="shared" si="13"/>
        <v>0</v>
      </c>
    </row>
    <row r="83" spans="1:7" ht="15.75" x14ac:dyDescent="0.25">
      <c r="A83" s="57"/>
      <c r="B83" s="35" t="s">
        <v>11</v>
      </c>
      <c r="C83" s="28" t="s">
        <v>12</v>
      </c>
      <c r="D83" s="25"/>
      <c r="E83" s="104"/>
      <c r="F83" s="100"/>
      <c r="G83" s="94">
        <f t="shared" si="13"/>
        <v>0</v>
      </c>
    </row>
    <row r="84" spans="1:7" ht="15.75" x14ac:dyDescent="0.25">
      <c r="A84" s="57"/>
      <c r="B84" s="35" t="s">
        <v>54</v>
      </c>
      <c r="C84" s="28" t="s">
        <v>12</v>
      </c>
      <c r="D84" s="25"/>
      <c r="E84" s="104"/>
      <c r="F84" s="100"/>
      <c r="G84" s="94">
        <f t="shared" si="13"/>
        <v>0</v>
      </c>
    </row>
    <row r="85" spans="1:7" ht="15.75" x14ac:dyDescent="0.25">
      <c r="A85" s="57"/>
      <c r="B85" s="116"/>
      <c r="C85" s="28"/>
      <c r="D85" s="25"/>
      <c r="E85" s="104"/>
      <c r="F85" s="100"/>
      <c r="G85" s="94"/>
    </row>
    <row r="86" spans="1:7" ht="15.75" x14ac:dyDescent="0.25">
      <c r="A86" s="31" t="s">
        <v>154</v>
      </c>
      <c r="B86" s="34" t="s">
        <v>200</v>
      </c>
      <c r="C86" s="27"/>
      <c r="D86" s="25"/>
      <c r="E86" s="104"/>
      <c r="F86" s="100"/>
      <c r="G86" s="94"/>
    </row>
    <row r="87" spans="1:7" ht="38.25" x14ac:dyDescent="0.25">
      <c r="A87" s="57"/>
      <c r="B87" s="35" t="s">
        <v>164</v>
      </c>
      <c r="C87" s="28"/>
      <c r="D87" s="25"/>
      <c r="E87" s="104"/>
      <c r="F87" s="100"/>
      <c r="G87" s="94"/>
    </row>
    <row r="88" spans="1:7" ht="15.75" x14ac:dyDescent="0.25">
      <c r="A88" s="57"/>
      <c r="B88" s="114" t="s">
        <v>165</v>
      </c>
      <c r="C88" s="28" t="s">
        <v>12</v>
      </c>
      <c r="D88" s="25"/>
      <c r="E88" s="104"/>
      <c r="F88" s="100"/>
      <c r="G88" s="94">
        <f t="shared" ref="G88" si="14">E88*F88</f>
        <v>0</v>
      </c>
    </row>
    <row r="89" spans="1:7" ht="15.75" x14ac:dyDescent="0.25">
      <c r="A89" s="57"/>
      <c r="B89" s="114"/>
      <c r="C89" s="28"/>
      <c r="D89" s="25"/>
      <c r="E89" s="104"/>
      <c r="F89" s="100"/>
      <c r="G89" s="94"/>
    </row>
    <row r="90" spans="1:7" s="115" customFormat="1" ht="15.75" x14ac:dyDescent="0.25">
      <c r="A90" s="57"/>
      <c r="B90" s="114" t="s">
        <v>16</v>
      </c>
      <c r="C90" s="28" t="s">
        <v>57</v>
      </c>
      <c r="D90" s="25"/>
      <c r="E90" s="104"/>
      <c r="F90" s="100"/>
      <c r="G90" s="94"/>
    </row>
    <row r="91" spans="1:7" ht="15.75" x14ac:dyDescent="0.25">
      <c r="A91" s="57"/>
      <c r="B91" s="114" t="s">
        <v>13</v>
      </c>
      <c r="C91" s="28" t="s">
        <v>12</v>
      </c>
      <c r="D91" s="25"/>
      <c r="E91" s="104"/>
      <c r="F91" s="100"/>
      <c r="G91" s="94">
        <f t="shared" ref="G91" si="15">E91*F91</f>
        <v>0</v>
      </c>
    </row>
    <row r="92" spans="1:7" ht="15.75" x14ac:dyDescent="0.25">
      <c r="A92" s="57"/>
      <c r="B92" s="114" t="s">
        <v>64</v>
      </c>
      <c r="C92" s="28" t="s">
        <v>12</v>
      </c>
      <c r="D92" s="25"/>
      <c r="E92" s="104"/>
      <c r="F92" s="100"/>
      <c r="G92" s="94">
        <f t="shared" ref="G92" si="16">E92*F92</f>
        <v>0</v>
      </c>
    </row>
    <row r="93" spans="1:7" ht="15.75" x14ac:dyDescent="0.25">
      <c r="A93" s="57"/>
      <c r="B93" s="114" t="s">
        <v>66</v>
      </c>
      <c r="C93" s="28" t="s">
        <v>12</v>
      </c>
      <c r="D93" s="25"/>
      <c r="E93" s="104"/>
      <c r="F93" s="100"/>
      <c r="G93" s="94">
        <f t="shared" ref="G93:G94" si="17">E93*F93</f>
        <v>0</v>
      </c>
    </row>
    <row r="94" spans="1:7" ht="15.75" x14ac:dyDescent="0.25">
      <c r="A94" s="57"/>
      <c r="B94" s="114" t="s">
        <v>167</v>
      </c>
      <c r="C94" s="28" t="s">
        <v>12</v>
      </c>
      <c r="D94" s="25"/>
      <c r="E94" s="104"/>
      <c r="F94" s="100"/>
      <c r="G94" s="94">
        <f t="shared" si="17"/>
        <v>0</v>
      </c>
    </row>
    <row r="95" spans="1:7" ht="25.5" x14ac:dyDescent="0.25">
      <c r="A95" s="57"/>
      <c r="B95" s="114" t="s">
        <v>67</v>
      </c>
      <c r="C95" s="28" t="s">
        <v>15</v>
      </c>
      <c r="D95" s="25"/>
      <c r="E95" s="104"/>
      <c r="F95" s="100"/>
      <c r="G95" s="94"/>
    </row>
    <row r="96" spans="1:7" ht="15.75" x14ac:dyDescent="0.25">
      <c r="A96" s="57"/>
      <c r="B96" s="114"/>
      <c r="C96" s="28"/>
      <c r="D96" s="25"/>
      <c r="E96" s="104"/>
      <c r="F96" s="100"/>
      <c r="G96" s="94"/>
    </row>
    <row r="97" spans="1:7" ht="25.5" x14ac:dyDescent="0.25">
      <c r="A97" s="57"/>
      <c r="B97" s="114" t="s">
        <v>65</v>
      </c>
      <c r="C97" s="28" t="s">
        <v>57</v>
      </c>
      <c r="D97" s="25"/>
      <c r="E97" s="104"/>
      <c r="F97" s="100"/>
      <c r="G97" s="94"/>
    </row>
    <row r="98" spans="1:7" ht="15.75" x14ac:dyDescent="0.25">
      <c r="A98" s="57"/>
      <c r="B98" s="114"/>
      <c r="C98" s="28"/>
      <c r="D98" s="25"/>
      <c r="E98" s="104"/>
      <c r="F98" s="100"/>
      <c r="G98" s="94"/>
    </row>
    <row r="99" spans="1:7" ht="15.75" x14ac:dyDescent="0.25">
      <c r="A99" s="57"/>
      <c r="B99" s="114" t="s">
        <v>166</v>
      </c>
      <c r="C99" s="28"/>
      <c r="D99" s="25"/>
      <c r="E99" s="104"/>
      <c r="F99" s="100"/>
      <c r="G99" s="94"/>
    </row>
    <row r="100" spans="1:7" ht="15.75" x14ac:dyDescent="0.25">
      <c r="A100" s="57"/>
      <c r="B100" s="116" t="s">
        <v>165</v>
      </c>
      <c r="C100" s="28" t="s">
        <v>12</v>
      </c>
      <c r="D100" s="25"/>
      <c r="E100" s="104"/>
      <c r="F100" s="100"/>
      <c r="G100" s="94">
        <f t="shared" ref="G100" si="18">E100*F100</f>
        <v>0</v>
      </c>
    </row>
    <row r="101" spans="1:7" ht="15.75" x14ac:dyDescent="0.25">
      <c r="A101" s="57"/>
      <c r="B101" s="116"/>
      <c r="C101" s="28"/>
      <c r="D101" s="25"/>
      <c r="E101" s="104"/>
      <c r="F101" s="100"/>
      <c r="G101" s="94"/>
    </row>
    <row r="102" spans="1:7" ht="31.5" x14ac:dyDescent="0.25">
      <c r="A102" s="57" t="s">
        <v>30</v>
      </c>
      <c r="B102" s="32" t="s">
        <v>192</v>
      </c>
      <c r="C102" s="28"/>
      <c r="D102" s="25"/>
      <c r="E102" s="104"/>
      <c r="F102" s="100"/>
      <c r="G102" s="94"/>
    </row>
    <row r="103" spans="1:7" ht="15.75" x14ac:dyDescent="0.25">
      <c r="A103" s="57"/>
      <c r="B103" s="116"/>
      <c r="C103" s="28"/>
      <c r="D103" s="25"/>
      <c r="E103" s="104"/>
      <c r="F103" s="100"/>
      <c r="G103" s="94"/>
    </row>
    <row r="104" spans="1:7" ht="15.75" x14ac:dyDescent="0.25">
      <c r="A104" s="57" t="s">
        <v>69</v>
      </c>
      <c r="B104" s="32" t="s">
        <v>193</v>
      </c>
      <c r="C104" s="28"/>
      <c r="D104" s="25"/>
      <c r="E104" s="104"/>
      <c r="F104" s="100"/>
      <c r="G104" s="94"/>
    </row>
    <row r="105" spans="1:7" ht="15.75" x14ac:dyDescent="0.25">
      <c r="A105" s="57"/>
      <c r="B105" s="116" t="s">
        <v>168</v>
      </c>
      <c r="C105" s="28"/>
      <c r="D105" s="25"/>
      <c r="E105" s="104"/>
      <c r="F105" s="100"/>
      <c r="G105" s="94"/>
    </row>
    <row r="106" spans="1:7" ht="15.75" x14ac:dyDescent="0.25">
      <c r="A106" s="57"/>
      <c r="B106" s="116" t="s">
        <v>169</v>
      </c>
      <c r="C106" s="28" t="s">
        <v>15</v>
      </c>
      <c r="D106" s="25"/>
      <c r="E106" s="104"/>
      <c r="F106" s="100"/>
      <c r="G106" s="94">
        <f t="shared" ref="G106:G112" si="19">E106*F106</f>
        <v>0</v>
      </c>
    </row>
    <row r="107" spans="1:7" ht="15.75" x14ac:dyDescent="0.25">
      <c r="A107" s="57"/>
      <c r="B107" s="116" t="s">
        <v>170</v>
      </c>
      <c r="C107" s="28" t="s">
        <v>15</v>
      </c>
      <c r="D107" s="25"/>
      <c r="E107" s="104"/>
      <c r="F107" s="100"/>
      <c r="G107" s="94">
        <f t="shared" si="19"/>
        <v>0</v>
      </c>
    </row>
    <row r="108" spans="1:7" ht="15.75" x14ac:dyDescent="0.25">
      <c r="A108" s="57"/>
      <c r="B108" s="116" t="s">
        <v>171</v>
      </c>
      <c r="C108" s="28" t="s">
        <v>15</v>
      </c>
      <c r="D108" s="25"/>
      <c r="E108" s="104"/>
      <c r="F108" s="100"/>
      <c r="G108" s="94">
        <f t="shared" si="19"/>
        <v>0</v>
      </c>
    </row>
    <row r="109" spans="1:7" ht="15.75" x14ac:dyDescent="0.25">
      <c r="A109" s="57"/>
      <c r="B109" s="116" t="s">
        <v>172</v>
      </c>
      <c r="C109" s="28" t="s">
        <v>15</v>
      </c>
      <c r="D109" s="25"/>
      <c r="E109" s="104"/>
      <c r="F109" s="100"/>
      <c r="G109" s="94">
        <f t="shared" si="19"/>
        <v>0</v>
      </c>
    </row>
    <row r="110" spans="1:7" ht="15.75" x14ac:dyDescent="0.25">
      <c r="A110" s="57"/>
      <c r="B110" s="116" t="s">
        <v>173</v>
      </c>
      <c r="C110" s="28" t="s">
        <v>15</v>
      </c>
      <c r="D110" s="25"/>
      <c r="E110" s="104"/>
      <c r="F110" s="100"/>
      <c r="G110" s="94">
        <f t="shared" si="19"/>
        <v>0</v>
      </c>
    </row>
    <row r="111" spans="1:7" ht="15.75" x14ac:dyDescent="0.25">
      <c r="A111" s="57"/>
      <c r="B111" s="116" t="s">
        <v>174</v>
      </c>
      <c r="C111" s="28" t="s">
        <v>15</v>
      </c>
      <c r="D111" s="25"/>
      <c r="E111" s="104"/>
      <c r="F111" s="100"/>
      <c r="G111" s="94">
        <f t="shared" si="19"/>
        <v>0</v>
      </c>
    </row>
    <row r="112" spans="1:7" ht="15.75" x14ac:dyDescent="0.25">
      <c r="A112" s="57"/>
      <c r="B112" s="116" t="s">
        <v>175</v>
      </c>
      <c r="C112" s="28" t="s">
        <v>15</v>
      </c>
      <c r="D112" s="25"/>
      <c r="E112" s="104"/>
      <c r="F112" s="100"/>
      <c r="G112" s="94">
        <f t="shared" si="19"/>
        <v>0</v>
      </c>
    </row>
    <row r="113" spans="1:7" ht="15.75" x14ac:dyDescent="0.25">
      <c r="A113" s="57"/>
      <c r="B113" s="116"/>
      <c r="C113" s="28"/>
      <c r="D113" s="25"/>
      <c r="E113" s="104"/>
      <c r="F113" s="100"/>
      <c r="G113" s="94"/>
    </row>
    <row r="114" spans="1:7" ht="15.75" x14ac:dyDescent="0.25">
      <c r="A114" s="57"/>
      <c r="B114" s="116" t="s">
        <v>176</v>
      </c>
      <c r="C114" s="28" t="s">
        <v>59</v>
      </c>
      <c r="D114" s="25"/>
      <c r="E114" s="104"/>
      <c r="F114" s="100"/>
      <c r="G114" s="94"/>
    </row>
    <row r="115" spans="1:7" ht="15.75" x14ac:dyDescent="0.25">
      <c r="A115" s="57"/>
      <c r="B115" s="116"/>
      <c r="C115" s="28"/>
      <c r="D115" s="25"/>
      <c r="E115" s="104"/>
      <c r="F115" s="100"/>
      <c r="G115" s="94"/>
    </row>
    <row r="116" spans="1:7" ht="25.5" x14ac:dyDescent="0.25">
      <c r="A116" s="57"/>
      <c r="B116" s="116" t="s">
        <v>177</v>
      </c>
      <c r="C116" s="28"/>
      <c r="D116" s="25"/>
      <c r="E116" s="104"/>
      <c r="F116" s="100"/>
      <c r="G116" s="94"/>
    </row>
    <row r="117" spans="1:7" ht="15.75" x14ac:dyDescent="0.25">
      <c r="A117" s="57"/>
      <c r="B117" s="116" t="s">
        <v>170</v>
      </c>
      <c r="C117" s="28" t="s">
        <v>15</v>
      </c>
      <c r="D117" s="25"/>
      <c r="E117" s="104"/>
      <c r="F117" s="100"/>
      <c r="G117" s="94">
        <f t="shared" ref="G117:G122" si="20">E117*F117</f>
        <v>0</v>
      </c>
    </row>
    <row r="118" spans="1:7" ht="15.75" x14ac:dyDescent="0.25">
      <c r="A118" s="57"/>
      <c r="B118" s="116" t="s">
        <v>171</v>
      </c>
      <c r="C118" s="28" t="s">
        <v>15</v>
      </c>
      <c r="D118" s="25"/>
      <c r="E118" s="104"/>
      <c r="F118" s="100"/>
      <c r="G118" s="94">
        <f t="shared" si="20"/>
        <v>0</v>
      </c>
    </row>
    <row r="119" spans="1:7" ht="15.75" x14ac:dyDescent="0.25">
      <c r="A119" s="57"/>
      <c r="B119" s="116" t="s">
        <v>172</v>
      </c>
      <c r="C119" s="28" t="s">
        <v>15</v>
      </c>
      <c r="D119" s="25"/>
      <c r="E119" s="104"/>
      <c r="F119" s="100"/>
      <c r="G119" s="94">
        <f t="shared" si="20"/>
        <v>0</v>
      </c>
    </row>
    <row r="120" spans="1:7" ht="15.75" x14ac:dyDescent="0.25">
      <c r="A120" s="57"/>
      <c r="B120" s="116" t="s">
        <v>173</v>
      </c>
      <c r="C120" s="28" t="s">
        <v>15</v>
      </c>
      <c r="D120" s="25"/>
      <c r="E120" s="104"/>
      <c r="F120" s="100"/>
      <c r="G120" s="94">
        <f t="shared" si="20"/>
        <v>0</v>
      </c>
    </row>
    <row r="121" spans="1:7" ht="15.75" x14ac:dyDescent="0.25">
      <c r="A121" s="57"/>
      <c r="B121" s="116" t="s">
        <v>174</v>
      </c>
      <c r="C121" s="28" t="s">
        <v>15</v>
      </c>
      <c r="D121" s="25"/>
      <c r="E121" s="104"/>
      <c r="F121" s="100"/>
      <c r="G121" s="94">
        <f t="shared" si="20"/>
        <v>0</v>
      </c>
    </row>
    <row r="122" spans="1:7" ht="15.75" x14ac:dyDescent="0.25">
      <c r="A122" s="57"/>
      <c r="B122" s="116" t="s">
        <v>178</v>
      </c>
      <c r="C122" s="28" t="s">
        <v>15</v>
      </c>
      <c r="D122" s="25"/>
      <c r="E122" s="104"/>
      <c r="F122" s="100"/>
      <c r="G122" s="94">
        <f t="shared" si="20"/>
        <v>0</v>
      </c>
    </row>
    <row r="123" spans="1:7" ht="15.75" x14ac:dyDescent="0.25">
      <c r="A123" s="57"/>
      <c r="B123" s="116"/>
      <c r="C123" s="28"/>
      <c r="D123" s="25"/>
      <c r="E123" s="104"/>
      <c r="F123" s="100"/>
      <c r="G123" s="94"/>
    </row>
    <row r="124" spans="1:7" ht="15.75" x14ac:dyDescent="0.25">
      <c r="A124" s="57"/>
      <c r="B124" s="116" t="s">
        <v>176</v>
      </c>
      <c r="C124" s="28" t="s">
        <v>12</v>
      </c>
      <c r="D124" s="25"/>
      <c r="E124" s="104"/>
      <c r="F124" s="100"/>
      <c r="G124" s="94"/>
    </row>
    <row r="125" spans="1:7" ht="15.75" x14ac:dyDescent="0.25">
      <c r="A125" s="57"/>
      <c r="B125" s="116"/>
      <c r="C125" s="28"/>
      <c r="D125" s="25"/>
      <c r="E125" s="104"/>
      <c r="F125" s="100"/>
      <c r="G125" s="94"/>
    </row>
    <row r="126" spans="1:7" ht="15.75" x14ac:dyDescent="0.25">
      <c r="A126" s="57"/>
      <c r="B126" s="116" t="s">
        <v>179</v>
      </c>
      <c r="C126" s="28"/>
      <c r="D126" s="25"/>
      <c r="E126" s="104"/>
      <c r="F126" s="100"/>
      <c r="G126" s="94"/>
    </row>
    <row r="127" spans="1:7" ht="15.75" x14ac:dyDescent="0.25">
      <c r="A127" s="57"/>
      <c r="B127" s="116" t="s">
        <v>169</v>
      </c>
      <c r="C127" s="28" t="s">
        <v>10</v>
      </c>
      <c r="D127" s="25"/>
      <c r="E127" s="104"/>
      <c r="F127" s="100"/>
      <c r="G127" s="94">
        <f t="shared" ref="G127:G132" si="21">E127*F127</f>
        <v>0</v>
      </c>
    </row>
    <row r="128" spans="1:7" ht="15.75" x14ac:dyDescent="0.25">
      <c r="A128" s="57"/>
      <c r="B128" s="116" t="s">
        <v>170</v>
      </c>
      <c r="C128" s="28" t="s">
        <v>10</v>
      </c>
      <c r="D128" s="25"/>
      <c r="E128" s="104"/>
      <c r="F128" s="100"/>
      <c r="G128" s="94">
        <f t="shared" si="21"/>
        <v>0</v>
      </c>
    </row>
    <row r="129" spans="1:7" ht="15.75" x14ac:dyDescent="0.25">
      <c r="A129" s="57"/>
      <c r="B129" s="116" t="s">
        <v>171</v>
      </c>
      <c r="C129" s="28" t="s">
        <v>10</v>
      </c>
      <c r="D129" s="25"/>
      <c r="E129" s="104"/>
      <c r="F129" s="100"/>
      <c r="G129" s="94">
        <f t="shared" si="21"/>
        <v>0</v>
      </c>
    </row>
    <row r="130" spans="1:7" ht="15.75" x14ac:dyDescent="0.25">
      <c r="A130" s="57"/>
      <c r="B130" s="116" t="s">
        <v>172</v>
      </c>
      <c r="C130" s="28" t="s">
        <v>10</v>
      </c>
      <c r="D130" s="25"/>
      <c r="E130" s="104"/>
      <c r="F130" s="100"/>
      <c r="G130" s="94">
        <f t="shared" si="21"/>
        <v>0</v>
      </c>
    </row>
    <row r="131" spans="1:7" ht="15.75" x14ac:dyDescent="0.25">
      <c r="A131" s="57"/>
      <c r="B131" s="116" t="s">
        <v>174</v>
      </c>
      <c r="C131" s="28" t="s">
        <v>10</v>
      </c>
      <c r="D131" s="25"/>
      <c r="E131" s="104"/>
      <c r="F131" s="100"/>
      <c r="G131" s="94">
        <f t="shared" si="21"/>
        <v>0</v>
      </c>
    </row>
    <row r="132" spans="1:7" ht="15.75" x14ac:dyDescent="0.25">
      <c r="A132" s="57"/>
      <c r="B132" s="116" t="s">
        <v>178</v>
      </c>
      <c r="C132" s="28" t="s">
        <v>10</v>
      </c>
      <c r="D132" s="25"/>
      <c r="E132" s="104"/>
      <c r="F132" s="100"/>
      <c r="G132" s="94">
        <f t="shared" si="21"/>
        <v>0</v>
      </c>
    </row>
    <row r="133" spans="1:7" ht="15.75" x14ac:dyDescent="0.25">
      <c r="A133" s="57"/>
      <c r="B133" s="116"/>
      <c r="C133" s="28"/>
      <c r="D133" s="25"/>
      <c r="E133" s="104"/>
      <c r="F133" s="100"/>
      <c r="G133" s="94"/>
    </row>
    <row r="134" spans="1:7" ht="15.75" x14ac:dyDescent="0.25">
      <c r="A134" s="57"/>
      <c r="B134" s="116" t="s">
        <v>180</v>
      </c>
      <c r="C134" s="28" t="s">
        <v>59</v>
      </c>
      <c r="D134" s="25"/>
      <c r="E134" s="104"/>
      <c r="F134" s="100"/>
      <c r="G134" s="94"/>
    </row>
    <row r="135" spans="1:7" ht="15.75" x14ac:dyDescent="0.25">
      <c r="A135" s="57"/>
      <c r="B135" s="116"/>
      <c r="C135" s="28"/>
      <c r="D135" s="25"/>
      <c r="E135" s="104"/>
      <c r="F135" s="100"/>
      <c r="G135" s="94"/>
    </row>
    <row r="136" spans="1:7" ht="15.75" x14ac:dyDescent="0.25">
      <c r="A136" s="57"/>
      <c r="B136" s="116" t="s">
        <v>181</v>
      </c>
      <c r="C136" s="28" t="s">
        <v>12</v>
      </c>
      <c r="D136" s="25"/>
      <c r="E136" s="104"/>
      <c r="F136" s="100"/>
      <c r="G136" s="94"/>
    </row>
    <row r="137" spans="1:7" ht="15.75" x14ac:dyDescent="0.25">
      <c r="A137" s="57"/>
      <c r="B137" s="116"/>
      <c r="C137" s="28"/>
      <c r="D137" s="25"/>
      <c r="E137" s="104"/>
      <c r="F137" s="100"/>
      <c r="G137" s="94"/>
    </row>
    <row r="138" spans="1:7" ht="15.75" x14ac:dyDescent="0.25">
      <c r="A138" s="57"/>
      <c r="B138" s="116" t="s">
        <v>182</v>
      </c>
      <c r="C138" s="28" t="s">
        <v>59</v>
      </c>
      <c r="D138" s="25"/>
      <c r="E138" s="104"/>
      <c r="F138" s="100"/>
      <c r="G138" s="94"/>
    </row>
    <row r="139" spans="1:7" ht="15.75" x14ac:dyDescent="0.25">
      <c r="A139" s="57"/>
      <c r="B139" s="116" t="s">
        <v>183</v>
      </c>
      <c r="C139" s="28" t="s">
        <v>59</v>
      </c>
      <c r="D139" s="25"/>
      <c r="E139" s="104"/>
      <c r="F139" s="100"/>
      <c r="G139" s="94"/>
    </row>
    <row r="140" spans="1:7" ht="15.75" x14ac:dyDescent="0.25">
      <c r="A140" s="57"/>
      <c r="B140" s="116"/>
      <c r="C140" s="28"/>
      <c r="D140" s="25"/>
      <c r="E140" s="104"/>
      <c r="F140" s="100"/>
      <c r="G140" s="94"/>
    </row>
    <row r="141" spans="1:7" ht="15.75" x14ac:dyDescent="0.25">
      <c r="A141" s="57" t="s">
        <v>194</v>
      </c>
      <c r="B141" s="32" t="s">
        <v>195</v>
      </c>
      <c r="C141" s="28"/>
      <c r="D141" s="25"/>
      <c r="E141" s="104"/>
      <c r="F141" s="100"/>
      <c r="G141" s="94"/>
    </row>
    <row r="142" spans="1:7" ht="15.75" x14ac:dyDescent="0.25">
      <c r="A142" s="57"/>
      <c r="B142" s="116" t="s">
        <v>184</v>
      </c>
      <c r="C142" s="28"/>
      <c r="D142" s="25"/>
      <c r="E142" s="104"/>
      <c r="F142" s="100"/>
      <c r="G142" s="94"/>
    </row>
    <row r="143" spans="1:7" ht="15.75" x14ac:dyDescent="0.25">
      <c r="A143" s="57"/>
      <c r="B143" s="116" t="s">
        <v>169</v>
      </c>
      <c r="C143" s="28" t="s">
        <v>15</v>
      </c>
      <c r="D143" s="25"/>
      <c r="E143" s="104"/>
      <c r="F143" s="100"/>
      <c r="G143" s="94">
        <f t="shared" ref="G143:G149" si="22">E143*F143</f>
        <v>0</v>
      </c>
    </row>
    <row r="144" spans="1:7" ht="15.75" x14ac:dyDescent="0.25">
      <c r="A144" s="57"/>
      <c r="B144" s="116" t="s">
        <v>170</v>
      </c>
      <c r="C144" s="28" t="s">
        <v>15</v>
      </c>
      <c r="D144" s="25"/>
      <c r="E144" s="104"/>
      <c r="F144" s="100"/>
      <c r="G144" s="94">
        <f t="shared" si="22"/>
        <v>0</v>
      </c>
    </row>
    <row r="145" spans="1:7" ht="15.75" x14ac:dyDescent="0.25">
      <c r="A145" s="57"/>
      <c r="B145" s="116" t="s">
        <v>171</v>
      </c>
      <c r="C145" s="28" t="s">
        <v>15</v>
      </c>
      <c r="D145" s="25"/>
      <c r="E145" s="104"/>
      <c r="F145" s="100"/>
      <c r="G145" s="94">
        <f t="shared" si="22"/>
        <v>0</v>
      </c>
    </row>
    <row r="146" spans="1:7" ht="15.75" x14ac:dyDescent="0.25">
      <c r="A146" s="57"/>
      <c r="B146" s="116" t="s">
        <v>172</v>
      </c>
      <c r="C146" s="28" t="s">
        <v>15</v>
      </c>
      <c r="D146" s="25"/>
      <c r="E146" s="104"/>
      <c r="F146" s="100"/>
      <c r="G146" s="94">
        <f t="shared" si="22"/>
        <v>0</v>
      </c>
    </row>
    <row r="147" spans="1:7" ht="15.75" x14ac:dyDescent="0.25">
      <c r="A147" s="57"/>
      <c r="B147" s="116" t="s">
        <v>173</v>
      </c>
      <c r="C147" s="28" t="s">
        <v>15</v>
      </c>
      <c r="D147" s="25"/>
      <c r="E147" s="104"/>
      <c r="F147" s="100"/>
      <c r="G147" s="94">
        <f t="shared" si="22"/>
        <v>0</v>
      </c>
    </row>
    <row r="148" spans="1:7" ht="15.75" x14ac:dyDescent="0.25">
      <c r="A148" s="57"/>
      <c r="B148" s="116" t="s">
        <v>174</v>
      </c>
      <c r="C148" s="28" t="s">
        <v>15</v>
      </c>
      <c r="D148" s="25"/>
      <c r="E148" s="104"/>
      <c r="F148" s="100"/>
      <c r="G148" s="94">
        <f t="shared" si="22"/>
        <v>0</v>
      </c>
    </row>
    <row r="149" spans="1:7" ht="15.75" x14ac:dyDescent="0.25">
      <c r="A149" s="57"/>
      <c r="B149" s="116" t="s">
        <v>175</v>
      </c>
      <c r="C149" s="28" t="s">
        <v>15</v>
      </c>
      <c r="D149" s="25"/>
      <c r="E149" s="104"/>
      <c r="F149" s="100"/>
      <c r="G149" s="94">
        <f t="shared" si="22"/>
        <v>0</v>
      </c>
    </row>
    <row r="150" spans="1:7" ht="15.75" x14ac:dyDescent="0.25">
      <c r="A150" s="57"/>
      <c r="B150" s="116"/>
      <c r="C150" s="28"/>
      <c r="D150" s="25"/>
      <c r="E150" s="104"/>
      <c r="F150" s="100"/>
      <c r="G150" s="94"/>
    </row>
    <row r="151" spans="1:7" ht="25.5" x14ac:dyDescent="0.25">
      <c r="A151" s="57"/>
      <c r="B151" s="116" t="s">
        <v>185</v>
      </c>
      <c r="C151" s="28" t="s">
        <v>59</v>
      </c>
      <c r="D151" s="25"/>
      <c r="E151" s="104"/>
      <c r="F151" s="100"/>
      <c r="G151" s="94"/>
    </row>
    <row r="152" spans="1:7" ht="15.75" x14ac:dyDescent="0.25">
      <c r="A152" s="57"/>
      <c r="B152" s="116"/>
      <c r="C152" s="28"/>
      <c r="D152" s="25"/>
      <c r="E152" s="104"/>
      <c r="F152" s="100"/>
      <c r="G152" s="94"/>
    </row>
    <row r="153" spans="1:7" ht="25.5" x14ac:dyDescent="0.25">
      <c r="A153" s="57"/>
      <c r="B153" s="116" t="s">
        <v>186</v>
      </c>
      <c r="C153" s="28"/>
      <c r="D153" s="25"/>
      <c r="E153" s="104"/>
      <c r="F153" s="100"/>
      <c r="G153" s="94"/>
    </row>
    <row r="154" spans="1:7" ht="15.75" x14ac:dyDescent="0.25">
      <c r="A154" s="57"/>
      <c r="B154" s="116" t="s">
        <v>170</v>
      </c>
      <c r="C154" s="28" t="s">
        <v>15</v>
      </c>
      <c r="D154" s="25"/>
      <c r="E154" s="104"/>
      <c r="F154" s="100"/>
      <c r="G154" s="94">
        <f t="shared" ref="G154:G161" si="23">E154*F154</f>
        <v>0</v>
      </c>
    </row>
    <row r="155" spans="1:7" ht="15.75" x14ac:dyDescent="0.25">
      <c r="A155" s="57"/>
      <c r="B155" s="116" t="s">
        <v>171</v>
      </c>
      <c r="C155" s="28" t="s">
        <v>15</v>
      </c>
      <c r="D155" s="25"/>
      <c r="E155" s="104"/>
      <c r="F155" s="100"/>
      <c r="G155" s="94">
        <f t="shared" si="23"/>
        <v>0</v>
      </c>
    </row>
    <row r="156" spans="1:7" ht="15.75" x14ac:dyDescent="0.25">
      <c r="A156" s="57"/>
      <c r="B156" s="116" t="s">
        <v>172</v>
      </c>
      <c r="C156" s="28" t="s">
        <v>15</v>
      </c>
      <c r="D156" s="25"/>
      <c r="E156" s="104"/>
      <c r="F156" s="100"/>
      <c r="G156" s="94">
        <f t="shared" si="23"/>
        <v>0</v>
      </c>
    </row>
    <row r="157" spans="1:7" ht="15.75" x14ac:dyDescent="0.25">
      <c r="A157" s="57"/>
      <c r="B157" s="116" t="s">
        <v>173</v>
      </c>
      <c r="C157" s="28" t="s">
        <v>15</v>
      </c>
      <c r="D157" s="25"/>
      <c r="E157" s="104"/>
      <c r="F157" s="100"/>
      <c r="G157" s="94">
        <f t="shared" si="23"/>
        <v>0</v>
      </c>
    </row>
    <row r="158" spans="1:7" ht="15.75" x14ac:dyDescent="0.25">
      <c r="A158" s="57"/>
      <c r="B158" s="116" t="s">
        <v>174</v>
      </c>
      <c r="C158" s="28" t="s">
        <v>15</v>
      </c>
      <c r="D158" s="25"/>
      <c r="E158" s="104"/>
      <c r="F158" s="100"/>
      <c r="G158" s="94">
        <f t="shared" si="23"/>
        <v>0</v>
      </c>
    </row>
    <row r="159" spans="1:7" ht="15.75" x14ac:dyDescent="0.25">
      <c r="A159" s="57"/>
      <c r="B159" s="116" t="s">
        <v>178</v>
      </c>
      <c r="C159" s="28" t="s">
        <v>15</v>
      </c>
      <c r="D159" s="25"/>
      <c r="E159" s="104"/>
      <c r="F159" s="100"/>
      <c r="G159" s="94">
        <f t="shared" si="23"/>
        <v>0</v>
      </c>
    </row>
    <row r="160" spans="1:7" ht="15.75" x14ac:dyDescent="0.25">
      <c r="A160" s="57"/>
      <c r="B160" s="116"/>
      <c r="C160" s="28"/>
      <c r="D160" s="25"/>
      <c r="E160" s="104"/>
      <c r="F160" s="100"/>
      <c r="G160" s="94"/>
    </row>
    <row r="161" spans="1:7" ht="15.75" x14ac:dyDescent="0.25">
      <c r="A161" s="57"/>
      <c r="B161" s="116" t="s">
        <v>176</v>
      </c>
      <c r="C161" s="28" t="s">
        <v>49</v>
      </c>
      <c r="D161" s="25"/>
      <c r="E161" s="104"/>
      <c r="F161" s="100"/>
      <c r="G161" s="94">
        <f t="shared" si="23"/>
        <v>0</v>
      </c>
    </row>
    <row r="162" spans="1:7" ht="15.75" x14ac:dyDescent="0.25">
      <c r="A162" s="57"/>
      <c r="B162" s="116"/>
      <c r="C162" s="28"/>
      <c r="D162" s="25"/>
      <c r="E162" s="104"/>
      <c r="F162" s="100"/>
      <c r="G162" s="94"/>
    </row>
    <row r="163" spans="1:7" ht="15.75" x14ac:dyDescent="0.25">
      <c r="A163" s="57"/>
      <c r="B163" s="116" t="s">
        <v>179</v>
      </c>
      <c r="C163" s="28"/>
      <c r="D163" s="25"/>
      <c r="E163" s="104"/>
      <c r="F163" s="100"/>
      <c r="G163" s="94"/>
    </row>
    <row r="164" spans="1:7" ht="15.75" x14ac:dyDescent="0.25">
      <c r="A164" s="57"/>
      <c r="B164" s="116" t="s">
        <v>169</v>
      </c>
      <c r="C164" s="28" t="s">
        <v>10</v>
      </c>
      <c r="D164" s="25"/>
      <c r="E164" s="104"/>
      <c r="F164" s="100"/>
      <c r="G164" s="94">
        <f t="shared" ref="G164:G169" si="24">E164*F164</f>
        <v>0</v>
      </c>
    </row>
    <row r="165" spans="1:7" ht="15.75" x14ac:dyDescent="0.25">
      <c r="A165" s="57"/>
      <c r="B165" s="116" t="s">
        <v>170</v>
      </c>
      <c r="C165" s="28" t="s">
        <v>10</v>
      </c>
      <c r="D165" s="25"/>
      <c r="E165" s="104"/>
      <c r="F165" s="100"/>
      <c r="G165" s="94">
        <f t="shared" si="24"/>
        <v>0</v>
      </c>
    </row>
    <row r="166" spans="1:7" ht="15.75" x14ac:dyDescent="0.25">
      <c r="A166" s="57"/>
      <c r="B166" s="116" t="s">
        <v>171</v>
      </c>
      <c r="C166" s="28" t="s">
        <v>10</v>
      </c>
      <c r="D166" s="25"/>
      <c r="E166" s="104"/>
      <c r="F166" s="100"/>
      <c r="G166" s="94">
        <f t="shared" si="24"/>
        <v>0</v>
      </c>
    </row>
    <row r="167" spans="1:7" ht="15.75" x14ac:dyDescent="0.25">
      <c r="A167" s="57"/>
      <c r="B167" s="116" t="s">
        <v>172</v>
      </c>
      <c r="C167" s="28" t="s">
        <v>10</v>
      </c>
      <c r="D167" s="25"/>
      <c r="E167" s="104"/>
      <c r="F167" s="100"/>
      <c r="G167" s="94">
        <f t="shared" si="24"/>
        <v>0</v>
      </c>
    </row>
    <row r="168" spans="1:7" ht="15.75" x14ac:dyDescent="0.25">
      <c r="A168" s="57"/>
      <c r="B168" s="116" t="s">
        <v>174</v>
      </c>
      <c r="C168" s="28" t="s">
        <v>10</v>
      </c>
      <c r="D168" s="25"/>
      <c r="E168" s="104"/>
      <c r="F168" s="100"/>
      <c r="G168" s="94">
        <f t="shared" si="24"/>
        <v>0</v>
      </c>
    </row>
    <row r="169" spans="1:7" ht="15.75" x14ac:dyDescent="0.25">
      <c r="A169" s="57"/>
      <c r="B169" s="116" t="s">
        <v>178</v>
      </c>
      <c r="C169" s="28" t="s">
        <v>10</v>
      </c>
      <c r="D169" s="25"/>
      <c r="E169" s="104"/>
      <c r="F169" s="100"/>
      <c r="G169" s="94">
        <f t="shared" si="24"/>
        <v>0</v>
      </c>
    </row>
    <row r="170" spans="1:7" ht="15.75" x14ac:dyDescent="0.25">
      <c r="A170" s="57"/>
      <c r="B170" s="116"/>
      <c r="C170" s="28"/>
      <c r="D170" s="25"/>
      <c r="E170" s="104"/>
      <c r="F170" s="100"/>
      <c r="G170" s="94"/>
    </row>
    <row r="171" spans="1:7" ht="15.75" x14ac:dyDescent="0.25">
      <c r="A171" s="57"/>
      <c r="B171" s="116" t="s">
        <v>180</v>
      </c>
      <c r="C171" s="28" t="s">
        <v>49</v>
      </c>
      <c r="D171" s="25"/>
      <c r="E171" s="104"/>
      <c r="F171" s="100"/>
      <c r="G171" s="94">
        <f t="shared" ref="G171" si="25">E171*F171</f>
        <v>0</v>
      </c>
    </row>
    <row r="172" spans="1:7" ht="15.75" x14ac:dyDescent="0.25">
      <c r="A172" s="57"/>
      <c r="B172" s="116"/>
      <c r="C172" s="28"/>
      <c r="D172" s="25"/>
      <c r="E172" s="104"/>
      <c r="F172" s="100"/>
      <c r="G172" s="94"/>
    </row>
    <row r="173" spans="1:7" ht="15.75" x14ac:dyDescent="0.25">
      <c r="A173" s="57"/>
      <c r="B173" s="116" t="s">
        <v>181</v>
      </c>
      <c r="C173" s="28" t="s">
        <v>49</v>
      </c>
      <c r="D173" s="25"/>
      <c r="E173" s="104"/>
      <c r="F173" s="100"/>
      <c r="G173" s="94">
        <f t="shared" ref="G173" si="26">E173*F173</f>
        <v>0</v>
      </c>
    </row>
    <row r="174" spans="1:7" ht="15.75" x14ac:dyDescent="0.25">
      <c r="A174" s="57"/>
      <c r="B174" s="116"/>
      <c r="C174" s="28"/>
      <c r="D174" s="25"/>
      <c r="E174" s="104"/>
      <c r="F174" s="100"/>
      <c r="G174" s="94"/>
    </row>
    <row r="175" spans="1:7" ht="15.75" x14ac:dyDescent="0.25">
      <c r="A175" s="57"/>
      <c r="B175" s="116" t="s">
        <v>182</v>
      </c>
      <c r="C175" s="28" t="s">
        <v>59</v>
      </c>
      <c r="D175" s="25"/>
      <c r="E175" s="104"/>
      <c r="F175" s="100"/>
      <c r="G175" s="94"/>
    </row>
    <row r="176" spans="1:7" ht="15.75" x14ac:dyDescent="0.25">
      <c r="A176" s="57"/>
      <c r="B176" s="116" t="s">
        <v>183</v>
      </c>
      <c r="C176" s="28" t="s">
        <v>59</v>
      </c>
      <c r="D176" s="25"/>
      <c r="E176" s="104"/>
      <c r="F176" s="100"/>
      <c r="G176" s="94"/>
    </row>
    <row r="177" spans="1:7" ht="15.75" x14ac:dyDescent="0.25">
      <c r="A177" s="57"/>
      <c r="B177" s="116"/>
      <c r="C177" s="28"/>
      <c r="D177" s="25"/>
      <c r="E177" s="104"/>
      <c r="F177" s="100"/>
      <c r="G177" s="94"/>
    </row>
    <row r="178" spans="1:7" ht="15.75" x14ac:dyDescent="0.25">
      <c r="A178" s="57" t="s">
        <v>196</v>
      </c>
      <c r="B178" s="32" t="s">
        <v>198</v>
      </c>
      <c r="C178" s="28"/>
      <c r="D178" s="25"/>
      <c r="E178" s="104"/>
      <c r="F178" s="100"/>
      <c r="G178" s="94"/>
    </row>
    <row r="179" spans="1:7" s="117" customFormat="1" ht="15.75" x14ac:dyDescent="0.2">
      <c r="A179" s="57"/>
      <c r="B179" s="116" t="s">
        <v>191</v>
      </c>
      <c r="C179" s="28" t="s">
        <v>12</v>
      </c>
      <c r="D179" s="25"/>
      <c r="E179" s="104"/>
      <c r="F179" s="100"/>
      <c r="G179" s="94">
        <f t="shared" ref="G179" si="27">E179*F179</f>
        <v>0</v>
      </c>
    </row>
    <row r="180" spans="1:7" ht="15.75" x14ac:dyDescent="0.25">
      <c r="A180" s="57"/>
      <c r="B180" s="116"/>
      <c r="C180" s="28"/>
      <c r="D180" s="25"/>
      <c r="E180" s="104"/>
      <c r="F180" s="100"/>
      <c r="G180" s="94"/>
    </row>
    <row r="181" spans="1:7" ht="15.75" x14ac:dyDescent="0.25">
      <c r="A181" s="57" t="s">
        <v>197</v>
      </c>
      <c r="B181" s="32" t="s">
        <v>199</v>
      </c>
      <c r="C181" s="28"/>
      <c r="D181" s="25"/>
      <c r="E181" s="104"/>
      <c r="F181" s="100"/>
      <c r="G181" s="94"/>
    </row>
    <row r="182" spans="1:7" ht="25.5" x14ac:dyDescent="0.25">
      <c r="A182" s="57"/>
      <c r="B182" s="116" t="s">
        <v>187</v>
      </c>
      <c r="C182" s="28"/>
      <c r="D182" s="25"/>
      <c r="E182" s="104"/>
      <c r="F182" s="100"/>
      <c r="G182" s="94"/>
    </row>
    <row r="183" spans="1:7" ht="15.75" x14ac:dyDescent="0.25">
      <c r="A183" s="57"/>
      <c r="B183" s="116" t="s">
        <v>160</v>
      </c>
      <c r="C183" s="28" t="s">
        <v>15</v>
      </c>
      <c r="D183" s="25"/>
      <c r="E183" s="104"/>
      <c r="F183" s="100"/>
      <c r="G183" s="94">
        <f t="shared" ref="G183:G192" si="28">E183*F183</f>
        <v>0</v>
      </c>
    </row>
    <row r="184" spans="1:7" ht="15.75" x14ac:dyDescent="0.25">
      <c r="A184" s="57"/>
      <c r="B184" s="116" t="s">
        <v>188</v>
      </c>
      <c r="C184" s="28" t="s">
        <v>15</v>
      </c>
      <c r="D184" s="25"/>
      <c r="E184" s="104"/>
      <c r="F184" s="100"/>
      <c r="G184" s="94">
        <f t="shared" si="28"/>
        <v>0</v>
      </c>
    </row>
    <row r="185" spans="1:7" ht="15.75" x14ac:dyDescent="0.25">
      <c r="A185" s="57"/>
      <c r="B185" s="116" t="s">
        <v>189</v>
      </c>
      <c r="C185" s="28" t="s">
        <v>15</v>
      </c>
      <c r="D185" s="25"/>
      <c r="E185" s="104"/>
      <c r="F185" s="100"/>
      <c r="G185" s="94">
        <f t="shared" si="28"/>
        <v>0</v>
      </c>
    </row>
    <row r="186" spans="1:7" ht="15.75" x14ac:dyDescent="0.25">
      <c r="A186" s="57"/>
      <c r="B186" s="116" t="s">
        <v>190</v>
      </c>
      <c r="C186" s="28" t="s">
        <v>15</v>
      </c>
      <c r="D186" s="25"/>
      <c r="E186" s="104"/>
      <c r="F186" s="100"/>
      <c r="G186" s="94">
        <f t="shared" si="28"/>
        <v>0</v>
      </c>
    </row>
    <row r="187" spans="1:7" ht="15.75" x14ac:dyDescent="0.25">
      <c r="A187" s="57"/>
      <c r="B187" s="116" t="s">
        <v>60</v>
      </c>
      <c r="C187" s="28" t="s">
        <v>15</v>
      </c>
      <c r="D187" s="25"/>
      <c r="E187" s="104"/>
      <c r="F187" s="100"/>
      <c r="G187" s="94">
        <f t="shared" si="28"/>
        <v>0</v>
      </c>
    </row>
    <row r="188" spans="1:7" ht="15.75" x14ac:dyDescent="0.25">
      <c r="A188" s="57"/>
      <c r="B188" s="116" t="s">
        <v>61</v>
      </c>
      <c r="C188" s="28" t="s">
        <v>15</v>
      </c>
      <c r="D188" s="25"/>
      <c r="E188" s="104"/>
      <c r="F188" s="100"/>
      <c r="G188" s="94">
        <f t="shared" si="28"/>
        <v>0</v>
      </c>
    </row>
    <row r="189" spans="1:7" ht="15.75" x14ac:dyDescent="0.25">
      <c r="A189" s="57"/>
      <c r="B189" s="116" t="s">
        <v>62</v>
      </c>
      <c r="C189" s="28" t="s">
        <v>15</v>
      </c>
      <c r="D189" s="25"/>
      <c r="E189" s="104"/>
      <c r="F189" s="100"/>
      <c r="G189" s="94">
        <f t="shared" si="28"/>
        <v>0</v>
      </c>
    </row>
    <row r="190" spans="1:7" ht="15.75" x14ac:dyDescent="0.25">
      <c r="A190" s="57"/>
      <c r="B190" s="116" t="s">
        <v>175</v>
      </c>
      <c r="C190" s="28" t="s">
        <v>15</v>
      </c>
      <c r="D190" s="25"/>
      <c r="E190" s="104"/>
      <c r="F190" s="100"/>
      <c r="G190" s="94">
        <f t="shared" si="28"/>
        <v>0</v>
      </c>
    </row>
    <row r="191" spans="1:7" ht="15.75" x14ac:dyDescent="0.25">
      <c r="A191" s="57"/>
      <c r="B191" s="116"/>
      <c r="C191" s="28"/>
      <c r="D191" s="25"/>
      <c r="E191" s="104"/>
      <c r="F191" s="100"/>
      <c r="G191" s="94"/>
    </row>
    <row r="192" spans="1:7" ht="25.5" x14ac:dyDescent="0.25">
      <c r="A192" s="57"/>
      <c r="B192" s="116" t="s">
        <v>63</v>
      </c>
      <c r="C192" s="28" t="s">
        <v>12</v>
      </c>
      <c r="D192" s="25"/>
      <c r="E192" s="104"/>
      <c r="F192" s="100"/>
      <c r="G192" s="94">
        <f t="shared" si="28"/>
        <v>0</v>
      </c>
    </row>
    <row r="193" spans="1:7" ht="15.75" x14ac:dyDescent="0.25">
      <c r="A193" s="57"/>
      <c r="B193" s="116"/>
      <c r="C193" s="28"/>
      <c r="D193" s="25"/>
      <c r="E193" s="104"/>
      <c r="F193" s="100"/>
      <c r="G193" s="94"/>
    </row>
    <row r="194" spans="1:7" ht="15.75" x14ac:dyDescent="0.25">
      <c r="A194" s="29" t="s">
        <v>7</v>
      </c>
      <c r="B194" s="32" t="s">
        <v>18</v>
      </c>
      <c r="C194" s="27"/>
      <c r="D194" s="25"/>
      <c r="E194" s="104"/>
      <c r="F194" s="100"/>
      <c r="G194" s="94"/>
    </row>
    <row r="195" spans="1:7" ht="15.75" x14ac:dyDescent="0.25">
      <c r="A195" s="57"/>
      <c r="B195" s="35" t="s">
        <v>19</v>
      </c>
      <c r="C195" s="28" t="s">
        <v>49</v>
      </c>
      <c r="D195" s="25"/>
      <c r="E195" s="104"/>
      <c r="F195" s="100"/>
      <c r="G195" s="94">
        <f t="shared" ref="G195:G209" si="29">E195*F195</f>
        <v>0</v>
      </c>
    </row>
    <row r="196" spans="1:7" ht="15.75" x14ac:dyDescent="0.25">
      <c r="A196" s="57"/>
      <c r="B196" s="35" t="s">
        <v>20</v>
      </c>
      <c r="C196" s="28" t="s">
        <v>49</v>
      </c>
      <c r="D196" s="25"/>
      <c r="E196" s="104"/>
      <c r="F196" s="100"/>
      <c r="G196" s="94">
        <f t="shared" si="29"/>
        <v>0</v>
      </c>
    </row>
    <row r="197" spans="1:7" ht="15.75" x14ac:dyDescent="0.25">
      <c r="A197" s="57"/>
      <c r="B197" s="35" t="s">
        <v>21</v>
      </c>
      <c r="C197" s="28" t="s">
        <v>49</v>
      </c>
      <c r="D197" s="25"/>
      <c r="E197" s="104"/>
      <c r="F197" s="100"/>
      <c r="G197" s="94">
        <f t="shared" si="29"/>
        <v>0</v>
      </c>
    </row>
    <row r="198" spans="1:7" ht="15.75" x14ac:dyDescent="0.25">
      <c r="A198" s="57"/>
      <c r="B198" s="35" t="s">
        <v>22</v>
      </c>
      <c r="C198" s="28" t="s">
        <v>49</v>
      </c>
      <c r="D198" s="25"/>
      <c r="E198" s="104"/>
      <c r="F198" s="100"/>
      <c r="G198" s="94">
        <f t="shared" si="29"/>
        <v>0</v>
      </c>
    </row>
    <row r="199" spans="1:7" ht="16.5" customHeight="1" x14ac:dyDescent="0.25">
      <c r="A199" s="57"/>
      <c r="B199" s="35" t="s">
        <v>114</v>
      </c>
      <c r="C199" s="28" t="s">
        <v>49</v>
      </c>
      <c r="D199" s="25"/>
      <c r="E199" s="104"/>
      <c r="F199" s="100"/>
      <c r="G199" s="94">
        <f t="shared" si="29"/>
        <v>0</v>
      </c>
    </row>
    <row r="200" spans="1:7" ht="15.75" x14ac:dyDescent="0.25">
      <c r="A200" s="57"/>
      <c r="B200" s="35" t="s">
        <v>23</v>
      </c>
      <c r="C200" s="28" t="s">
        <v>49</v>
      </c>
      <c r="D200" s="25"/>
      <c r="E200" s="104"/>
      <c r="F200" s="100"/>
      <c r="G200" s="94">
        <f t="shared" si="29"/>
        <v>0</v>
      </c>
    </row>
    <row r="201" spans="1:7" ht="15.75" x14ac:dyDescent="0.25">
      <c r="A201" s="57"/>
      <c r="B201" s="35" t="s">
        <v>115</v>
      </c>
      <c r="C201" s="28" t="s">
        <v>49</v>
      </c>
      <c r="D201" s="25"/>
      <c r="E201" s="104"/>
      <c r="F201" s="100"/>
      <c r="G201" s="94">
        <f t="shared" si="29"/>
        <v>0</v>
      </c>
    </row>
    <row r="202" spans="1:7" ht="15.75" x14ac:dyDescent="0.25">
      <c r="A202" s="57"/>
      <c r="B202" s="35" t="s">
        <v>24</v>
      </c>
      <c r="C202" s="28" t="s">
        <v>49</v>
      </c>
      <c r="D202" s="25"/>
      <c r="E202" s="104"/>
      <c r="F202" s="100"/>
      <c r="G202" s="94">
        <f t="shared" si="29"/>
        <v>0</v>
      </c>
    </row>
    <row r="203" spans="1:7" ht="15.75" x14ac:dyDescent="0.25">
      <c r="A203" s="57"/>
      <c r="B203" s="35" t="s">
        <v>73</v>
      </c>
      <c r="C203" s="28" t="s">
        <v>49</v>
      </c>
      <c r="D203" s="25"/>
      <c r="E203" s="104"/>
      <c r="F203" s="100"/>
      <c r="G203" s="94">
        <f t="shared" si="29"/>
        <v>0</v>
      </c>
    </row>
    <row r="204" spans="1:7" ht="15.75" x14ac:dyDescent="0.25">
      <c r="A204" s="57"/>
      <c r="B204" s="35" t="s">
        <v>25</v>
      </c>
      <c r="C204" s="28" t="s">
        <v>49</v>
      </c>
      <c r="D204" s="25"/>
      <c r="E204" s="104"/>
      <c r="F204" s="100"/>
      <c r="G204" s="94">
        <f t="shared" si="29"/>
        <v>0</v>
      </c>
    </row>
    <row r="205" spans="1:7" ht="15.75" x14ac:dyDescent="0.25">
      <c r="A205" s="57"/>
      <c r="B205" s="35" t="s">
        <v>26</v>
      </c>
      <c r="C205" s="28" t="s">
        <v>49</v>
      </c>
      <c r="D205" s="25"/>
      <c r="E205" s="104"/>
      <c r="F205" s="100"/>
      <c r="G205" s="94">
        <f t="shared" si="29"/>
        <v>0</v>
      </c>
    </row>
    <row r="206" spans="1:7" ht="15.75" x14ac:dyDescent="0.25">
      <c r="A206" s="57"/>
      <c r="B206" s="35" t="s">
        <v>27</v>
      </c>
      <c r="C206" s="28" t="s">
        <v>49</v>
      </c>
      <c r="D206" s="25"/>
      <c r="E206" s="104"/>
      <c r="F206" s="100"/>
      <c r="G206" s="94">
        <f t="shared" si="29"/>
        <v>0</v>
      </c>
    </row>
    <row r="207" spans="1:7" ht="15.75" x14ac:dyDescent="0.25">
      <c r="A207" s="57"/>
      <c r="B207" s="35" t="s">
        <v>28</v>
      </c>
      <c r="C207" s="28" t="s">
        <v>49</v>
      </c>
      <c r="D207" s="25"/>
      <c r="E207" s="104"/>
      <c r="F207" s="100"/>
      <c r="G207" s="94">
        <f t="shared" si="29"/>
        <v>0</v>
      </c>
    </row>
    <row r="208" spans="1:7" ht="15.75" x14ac:dyDescent="0.25">
      <c r="A208" s="57"/>
      <c r="B208" s="35" t="s">
        <v>29</v>
      </c>
      <c r="C208" s="28" t="s">
        <v>49</v>
      </c>
      <c r="D208" s="25"/>
      <c r="E208" s="104"/>
      <c r="F208" s="100"/>
      <c r="G208" s="94">
        <f t="shared" si="29"/>
        <v>0</v>
      </c>
    </row>
    <row r="209" spans="1:7" ht="15.75" x14ac:dyDescent="0.25">
      <c r="A209" s="57"/>
      <c r="B209" s="35" t="s">
        <v>74</v>
      </c>
      <c r="C209" s="28" t="s">
        <v>49</v>
      </c>
      <c r="D209" s="25"/>
      <c r="E209" s="104"/>
      <c r="F209" s="100"/>
      <c r="G209" s="94">
        <f t="shared" si="29"/>
        <v>0</v>
      </c>
    </row>
    <row r="210" spans="1:7" ht="15.75" x14ac:dyDescent="0.25">
      <c r="A210" s="57"/>
      <c r="B210" s="35"/>
      <c r="C210" s="28"/>
      <c r="D210" s="25"/>
      <c r="E210" s="56"/>
      <c r="F210" s="100"/>
      <c r="G210" s="94"/>
    </row>
    <row r="211" spans="1:7" ht="15.75" x14ac:dyDescent="0.25">
      <c r="A211" s="57"/>
      <c r="B211" s="35"/>
      <c r="C211" s="28"/>
      <c r="D211" s="25"/>
      <c r="E211" s="56"/>
      <c r="F211" s="100"/>
      <c r="G211" s="6"/>
    </row>
    <row r="212" spans="1:7" ht="15.95" customHeight="1" thickBot="1" x14ac:dyDescent="0.3">
      <c r="A212" s="38"/>
      <c r="B212" s="39"/>
      <c r="C212" s="137"/>
      <c r="D212" s="138"/>
      <c r="E212" s="138"/>
      <c r="F212" s="139"/>
      <c r="G212" s="140"/>
    </row>
    <row r="213" spans="1:7" ht="15.95" customHeight="1" x14ac:dyDescent="0.25">
      <c r="A213" s="141" t="s">
        <v>44</v>
      </c>
      <c r="B213" s="142"/>
      <c r="C213" s="142"/>
      <c r="D213" s="142"/>
      <c r="E213" s="143"/>
      <c r="F213" s="150">
        <f>SUM(G6:G209)</f>
        <v>0</v>
      </c>
      <c r="G213" s="151"/>
    </row>
    <row r="214" spans="1:7" ht="15.95" customHeight="1" x14ac:dyDescent="0.25">
      <c r="A214" s="144"/>
      <c r="B214" s="145"/>
      <c r="C214" s="145"/>
      <c r="D214" s="145"/>
      <c r="E214" s="146"/>
      <c r="F214" s="152"/>
      <c r="G214" s="153"/>
    </row>
    <row r="215" spans="1:7" ht="15.95" customHeight="1" thickBot="1" x14ac:dyDescent="0.3">
      <c r="A215" s="147"/>
      <c r="B215" s="148"/>
      <c r="C215" s="148"/>
      <c r="D215" s="148"/>
      <c r="E215" s="149"/>
      <c r="F215" s="154"/>
      <c r="G215" s="155"/>
    </row>
    <row r="216" spans="1:7" ht="15.95" customHeight="1" x14ac:dyDescent="0.25"/>
    <row r="217" spans="1:7" ht="15.95" customHeight="1" x14ac:dyDescent="0.25"/>
  </sheetData>
  <mergeCells count="4">
    <mergeCell ref="A1:G3"/>
    <mergeCell ref="C212:G212"/>
    <mergeCell ref="A213:E215"/>
    <mergeCell ref="F213:G215"/>
  </mergeCells>
  <phoneticPr fontId="10" type="noConversion"/>
  <pageMargins left="0.51181102362204722" right="0.31496062992125984" top="0.74803149606299213" bottom="0.74803149606299213" header="0.31496062992125984" footer="0.31496062992125984"/>
  <pageSetup paperSize="9" scale="81" fitToHeight="0" orientation="portrait" r:id="rId1"/>
  <headerFooter>
    <oddHeader>&amp;LComédie Française
FOYER PIERRE DUX
&amp;CDPGF Lot CVC-PLB&amp;RDCE
Juillet 2025</oddHeader>
    <oddFooter>&amp;LBET CHOULET&amp;R&amp;P/&amp;N</oddFooter>
  </headerFooter>
  <rowBreaks count="1" manualBreakCount="1">
    <brk id="154" max="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95A972-50D9-4A9F-B428-3A05ED2E19FD}">
  <sheetPr>
    <pageSetUpPr fitToPage="1"/>
  </sheetPr>
  <dimension ref="A1:C38"/>
  <sheetViews>
    <sheetView view="pageBreakPreview" zoomScaleNormal="100" zoomScaleSheetLayoutView="100" workbookViewId="0">
      <selection activeCell="C27" sqref="C27"/>
    </sheetView>
  </sheetViews>
  <sheetFormatPr baseColWidth="10" defaultColWidth="11.42578125" defaultRowHeight="12.75" x14ac:dyDescent="0.25"/>
  <cols>
    <col min="1" max="1" width="13.7109375" style="2" bestFit="1" customWidth="1"/>
    <col min="2" max="2" width="41.140625" style="1" bestFit="1" customWidth="1"/>
    <col min="3" max="3" width="32.85546875" style="1" customWidth="1"/>
    <col min="4" max="16384" width="11.42578125" style="1"/>
  </cols>
  <sheetData>
    <row r="1" spans="1:3" x14ac:dyDescent="0.25">
      <c r="A1" s="156" t="str">
        <f>PDG!B9</f>
        <v>LOT : CVC - PLB</v>
      </c>
      <c r="B1" s="157"/>
      <c r="C1" s="158"/>
    </row>
    <row r="2" spans="1:3" x14ac:dyDescent="0.25">
      <c r="A2" s="159"/>
      <c r="B2" s="135"/>
      <c r="C2" s="160"/>
    </row>
    <row r="3" spans="1:3" ht="13.5" thickBot="1" x14ac:dyDescent="0.3">
      <c r="A3" s="161"/>
      <c r="B3" s="162"/>
      <c r="C3" s="163"/>
    </row>
    <row r="4" spans="1:3" ht="26.25" thickBot="1" x14ac:dyDescent="0.3">
      <c r="A4" s="43" t="s">
        <v>0</v>
      </c>
      <c r="B4" s="41" t="s">
        <v>45</v>
      </c>
      <c r="C4" s="42" t="s">
        <v>46</v>
      </c>
    </row>
    <row r="5" spans="1:3" x14ac:dyDescent="0.25">
      <c r="A5" s="47"/>
      <c r="B5" s="52"/>
      <c r="C5" s="93"/>
    </row>
    <row r="6" spans="1:3" s="8" customFormat="1" ht="31.5" x14ac:dyDescent="0.25">
      <c r="A6" s="118">
        <v>1</v>
      </c>
      <c r="B6" s="32" t="s">
        <v>68</v>
      </c>
      <c r="C6" s="96">
        <f>SUM(DPGF!G7:G22)</f>
        <v>0</v>
      </c>
    </row>
    <row r="7" spans="1:3" s="48" customFormat="1" ht="15" x14ac:dyDescent="0.25">
      <c r="A7" s="106" t="s">
        <v>127</v>
      </c>
      <c r="B7" s="53" t="s">
        <v>70</v>
      </c>
      <c r="C7" s="96"/>
    </row>
    <row r="8" spans="1:3" s="48" customFormat="1" ht="15" x14ac:dyDescent="0.25">
      <c r="A8" s="119"/>
      <c r="B8" s="120"/>
      <c r="C8" s="96"/>
    </row>
    <row r="9" spans="1:3" s="48" customFormat="1" ht="31.5" x14ac:dyDescent="0.25">
      <c r="A9" s="105" t="s">
        <v>133</v>
      </c>
      <c r="B9" s="32" t="s">
        <v>8</v>
      </c>
      <c r="C9" s="97"/>
    </row>
    <row r="10" spans="1:3" s="48" customFormat="1" ht="15" x14ac:dyDescent="0.25">
      <c r="A10" s="106" t="s">
        <v>134</v>
      </c>
      <c r="B10" s="92" t="s">
        <v>47</v>
      </c>
      <c r="C10" s="96" t="s">
        <v>9</v>
      </c>
    </row>
    <row r="11" spans="1:3" ht="15" x14ac:dyDescent="0.25">
      <c r="A11" s="106" t="s">
        <v>146</v>
      </c>
      <c r="B11" s="92" t="s">
        <v>48</v>
      </c>
      <c r="C11" s="96" t="s">
        <v>9</v>
      </c>
    </row>
    <row r="12" spans="1:3" s="48" customFormat="1" ht="15" x14ac:dyDescent="0.25">
      <c r="A12" s="106" t="s">
        <v>147</v>
      </c>
      <c r="B12" s="92" t="s">
        <v>17</v>
      </c>
      <c r="C12" s="96">
        <f>SUM(DPGF!G29:G84)</f>
        <v>0</v>
      </c>
    </row>
    <row r="13" spans="1:3" s="48" customFormat="1" ht="15" x14ac:dyDescent="0.25">
      <c r="A13" s="106" t="s">
        <v>154</v>
      </c>
      <c r="B13" s="92" t="s">
        <v>200</v>
      </c>
      <c r="C13" s="96">
        <f>SUM(DPGF!G88:G100)</f>
        <v>0</v>
      </c>
    </row>
    <row r="14" spans="1:3" s="48" customFormat="1" ht="15" x14ac:dyDescent="0.25">
      <c r="A14" s="119"/>
      <c r="B14" s="120"/>
      <c r="C14" s="96"/>
    </row>
    <row r="15" spans="1:3" s="48" customFormat="1" ht="31.5" x14ac:dyDescent="0.25">
      <c r="A15" s="105" t="s">
        <v>30</v>
      </c>
      <c r="B15" s="32" t="s">
        <v>8</v>
      </c>
      <c r="C15" s="97"/>
    </row>
    <row r="16" spans="1:3" s="48" customFormat="1" ht="15" x14ac:dyDescent="0.25">
      <c r="A16" s="106" t="s">
        <v>69</v>
      </c>
      <c r="B16" s="92" t="s">
        <v>193</v>
      </c>
      <c r="C16" s="96">
        <f>SUM(DPGF!G106:G139)</f>
        <v>0</v>
      </c>
    </row>
    <row r="17" spans="1:3" ht="15" x14ac:dyDescent="0.25">
      <c r="A17" s="106" t="s">
        <v>194</v>
      </c>
      <c r="B17" s="92" t="s">
        <v>195</v>
      </c>
      <c r="C17" s="96">
        <f>SUM(DPGF!G143:G176)</f>
        <v>0</v>
      </c>
    </row>
    <row r="18" spans="1:3" s="48" customFormat="1" ht="15" x14ac:dyDescent="0.25">
      <c r="A18" s="106" t="s">
        <v>196</v>
      </c>
      <c r="B18" s="92" t="s">
        <v>198</v>
      </c>
      <c r="C18" s="96">
        <f>DPGF!G179</f>
        <v>0</v>
      </c>
    </row>
    <row r="19" spans="1:3" s="48" customFormat="1" ht="15" x14ac:dyDescent="0.25">
      <c r="A19" s="106" t="s">
        <v>197</v>
      </c>
      <c r="B19" s="92" t="s">
        <v>199</v>
      </c>
      <c r="C19" s="96">
        <f>SUM(DPGF!G183:G192)</f>
        <v>0</v>
      </c>
    </row>
    <row r="20" spans="1:3" s="48" customFormat="1" ht="15.75" x14ac:dyDescent="0.25">
      <c r="A20" s="44"/>
      <c r="B20" s="54"/>
      <c r="C20" s="97"/>
    </row>
    <row r="21" spans="1:3" s="48" customFormat="1" ht="15.75" x14ac:dyDescent="0.25">
      <c r="A21" s="105" t="s">
        <v>7</v>
      </c>
      <c r="B21" s="32" t="s">
        <v>18</v>
      </c>
      <c r="C21" s="96">
        <f>SUM(DPGF!G195:G209)</f>
        <v>0</v>
      </c>
    </row>
    <row r="22" spans="1:3" s="48" customFormat="1" ht="13.5" thickBot="1" x14ac:dyDescent="0.3">
      <c r="A22" s="49"/>
      <c r="B22" s="55"/>
      <c r="C22" s="98"/>
    </row>
    <row r="23" spans="1:3" s="8" customFormat="1" ht="30" customHeight="1" thickBot="1" x14ac:dyDescent="0.3">
      <c r="A23" s="45"/>
      <c r="B23" s="46" t="s">
        <v>31</v>
      </c>
      <c r="C23" s="99">
        <f>SUM(C6:C22)</f>
        <v>0</v>
      </c>
    </row>
    <row r="24" spans="1:3" s="8" customFormat="1" ht="15.75" thickBot="1" x14ac:dyDescent="0.3">
      <c r="A24" s="107"/>
      <c r="B24" s="40"/>
      <c r="C24" s="108"/>
    </row>
    <row r="25" spans="1:3" s="8" customFormat="1" ht="15.75" thickBot="1" x14ac:dyDescent="0.3">
      <c r="A25" s="45"/>
      <c r="B25" s="46" t="s">
        <v>32</v>
      </c>
      <c r="C25" s="99">
        <f>C23*0.2</f>
        <v>0</v>
      </c>
    </row>
    <row r="26" spans="1:3" s="8" customFormat="1" ht="15.75" thickBot="1" x14ac:dyDescent="0.3">
      <c r="A26" s="107"/>
      <c r="B26" s="40"/>
      <c r="C26" s="108"/>
    </row>
    <row r="27" spans="1:3" s="8" customFormat="1" ht="15.75" thickBot="1" x14ac:dyDescent="0.3">
      <c r="A27" s="45"/>
      <c r="B27" s="46" t="s">
        <v>33</v>
      </c>
      <c r="C27" s="99">
        <f>C23+C25</f>
        <v>0</v>
      </c>
    </row>
    <row r="32" spans="1:3" hidden="1" x14ac:dyDescent="0.25">
      <c r="B32" s="11"/>
      <c r="C32" s="11"/>
    </row>
    <row r="33" spans="1:3" s="48" customFormat="1" ht="12" hidden="1" x14ac:dyDescent="0.25">
      <c r="A33" s="50"/>
      <c r="B33" s="51"/>
      <c r="C33" s="12"/>
    </row>
    <row r="34" spans="1:3" ht="15" hidden="1" customHeight="1" x14ac:dyDescent="0.25">
      <c r="B34" s="40" t="s">
        <v>34</v>
      </c>
      <c r="C34" s="13"/>
    </row>
    <row r="35" spans="1:3" ht="15" hidden="1" x14ac:dyDescent="0.25">
      <c r="B35" s="40"/>
      <c r="C35" s="11"/>
    </row>
    <row r="36" spans="1:3" ht="15" hidden="1" customHeight="1" x14ac:dyDescent="0.25">
      <c r="B36" s="40" t="s">
        <v>35</v>
      </c>
      <c r="C36" s="13"/>
    </row>
    <row r="37" spans="1:3" ht="15" hidden="1" x14ac:dyDescent="0.25">
      <c r="B37" s="40"/>
      <c r="C37" s="11"/>
    </row>
    <row r="38" spans="1:3" ht="15" hidden="1" customHeight="1" x14ac:dyDescent="0.25">
      <c r="B38" s="40" t="s">
        <v>33</v>
      </c>
      <c r="C38" s="13"/>
    </row>
  </sheetData>
  <mergeCells count="1">
    <mergeCell ref="A1:C3"/>
  </mergeCells>
  <phoneticPr fontId="10" type="noConversion"/>
  <pageMargins left="0.51181102362204722" right="0.31496062992125984" top="0.74803149606299213" bottom="0.74803149606299213" header="0.31496062992125984" footer="0.31496062992125984"/>
  <pageSetup paperSize="9" fitToHeight="0" orientation="portrait" r:id="rId1"/>
  <headerFooter>
    <oddHeader>&amp;LComédie Française
FOYER PIERRE DUX
&amp;CDPGF Lot CVC-PLB&amp;RDCE
Juillet 2025</oddHeader>
    <oddFooter>&amp;LBET CHOULET&amp;R&amp;P/&amp;N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7F3A7C41714A141982E451309B98992" ma:contentTypeVersion="16" ma:contentTypeDescription="Crée un document." ma:contentTypeScope="" ma:versionID="882119293cc13c7b81c9a20e4f44ffc9">
  <xsd:schema xmlns:xsd="http://www.w3.org/2001/XMLSchema" xmlns:xs="http://www.w3.org/2001/XMLSchema" xmlns:p="http://schemas.microsoft.com/office/2006/metadata/properties" xmlns:ns2="0f64acf0-2176-4004-8b30-b0c9576165f2" xmlns:ns3="bd3d0ed7-9e25-4343-b076-3d851cedb148" targetNamespace="http://schemas.microsoft.com/office/2006/metadata/properties" ma:root="true" ma:fieldsID="9624e21d21378363c3cfac7bb107044a" ns2:_="" ns3:_="">
    <xsd:import namespace="0f64acf0-2176-4004-8b30-b0c9576165f2"/>
    <xsd:import namespace="bd3d0ed7-9e25-4343-b076-3d851cedb14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DateTaken" minOccurs="0"/>
                <xsd:element ref="ns2:MediaLengthInSeconds" minOccurs="0"/>
                <xsd:element ref="ns2:MediaServiceObjectDetectorVersion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64acf0-2176-4004-8b30-b0c9576165f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9" nillable="true" ma:displayName="MediaServiceDateTaken" ma:hidden="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ServiceLocation" ma:index="22" nillable="true" ma:displayName="Location" ma:indexed="true" ma:internalName="MediaServiceLocation"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d3d0ed7-9e25-4343-b076-3d851cedb148" elementFormDefault="qualified">
    <xsd:import namespace="http://schemas.microsoft.com/office/2006/documentManagement/types"/>
    <xsd:import namespace="http://schemas.microsoft.com/office/infopath/2007/PartnerControls"/>
    <xsd:element name="SharedWithUsers" ma:index="16"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8F02481-82C6-46C3-9391-5B2DDEAFAE4B}"/>
</file>

<file path=customXml/itemProps2.xml><?xml version="1.0" encoding="utf-8"?>
<ds:datastoreItem xmlns:ds="http://schemas.openxmlformats.org/officeDocument/2006/customXml" ds:itemID="{C31738FD-450D-473C-A346-1C52EFA35194}"/>
</file>

<file path=customXml/itemProps3.xml><?xml version="1.0" encoding="utf-8"?>
<ds:datastoreItem xmlns:ds="http://schemas.openxmlformats.org/officeDocument/2006/customXml" ds:itemID="{3D8DD7BA-42C9-4C15-94C6-DAAB51FBA40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3</vt:i4>
      </vt:variant>
    </vt:vector>
  </HeadingPairs>
  <TitlesOfParts>
    <vt:vector size="7" baseType="lpstr">
      <vt:lpstr>PDG</vt:lpstr>
      <vt:lpstr>Préambule</vt:lpstr>
      <vt:lpstr>DPGF</vt:lpstr>
      <vt:lpstr>RECAP</vt:lpstr>
      <vt:lpstr>PDG!Zone_d_impression</vt:lpstr>
      <vt:lpstr>Préambule!Zone_d_impression</vt:lpstr>
      <vt:lpstr>RECAP!Zone_d_impression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gil</dc:creator>
  <cp:lastModifiedBy>Ludovic DUHEM</cp:lastModifiedBy>
  <cp:lastPrinted>2024-09-30T09:27:20Z</cp:lastPrinted>
  <dcterms:created xsi:type="dcterms:W3CDTF">2024-04-04T16:40:18Z</dcterms:created>
  <dcterms:modified xsi:type="dcterms:W3CDTF">2025-08-01T14:13:00Z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0x01010007F3A7C41714A141982E451309B98992</vt:lpwstr>
  </property>
</Properties>
</file>